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653"/>
  </bookViews>
  <sheets>
    <sheet name="医美耗材" sheetId="6" r:id="rId1"/>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8" name="ID_0C1031E62FB04F2A8CEC08CAB036475F"/>
        <xdr:cNvPicPr>
          <a:picLocks noChangeAspect="1"/>
        </xdr:cNvPicPr>
      </xdr:nvPicPr>
      <xdr:blipFill>
        <a:blip r:embed="rId1"/>
        <a:stretch>
          <a:fillRect/>
        </a:stretch>
      </xdr:blipFill>
      <xdr:spPr>
        <a:xfrm>
          <a:off x="6877050" y="13020675"/>
          <a:ext cx="1028700" cy="1043940"/>
        </a:xfrm>
        <a:prstGeom prst="rect">
          <a:avLst/>
        </a:prstGeom>
        <a:noFill/>
        <a:ln>
          <a:noFill/>
        </a:ln>
      </xdr:spPr>
    </xdr:pic>
  </etc:cellImage>
  <etc:cellImage>
    <xdr:pic>
      <xdr:nvPicPr>
        <xdr:cNvPr id="26" name="ID_81E48C8E98C941428FE652195D23B446"/>
        <xdr:cNvPicPr>
          <a:picLocks noChangeAspect="1"/>
        </xdr:cNvPicPr>
      </xdr:nvPicPr>
      <xdr:blipFill>
        <a:blip r:embed="rId2"/>
        <a:stretch>
          <a:fillRect/>
        </a:stretch>
      </xdr:blipFill>
      <xdr:spPr>
        <a:xfrm>
          <a:off x="6886575" y="10010775"/>
          <a:ext cx="1028065" cy="819150"/>
        </a:xfrm>
        <a:prstGeom prst="rect">
          <a:avLst/>
        </a:prstGeom>
        <a:noFill/>
        <a:ln>
          <a:noFill/>
        </a:ln>
      </xdr:spPr>
    </xdr:pic>
  </etc:cellImage>
  <etc:cellImage>
    <xdr:pic>
      <xdr:nvPicPr>
        <xdr:cNvPr id="27" name="ID_D65ED04867AD4371AE4CC9817000EC76"/>
        <xdr:cNvPicPr>
          <a:picLocks noChangeAspect="1"/>
        </xdr:cNvPicPr>
      </xdr:nvPicPr>
      <xdr:blipFill>
        <a:blip r:embed="rId3"/>
        <a:stretch>
          <a:fillRect/>
        </a:stretch>
      </xdr:blipFill>
      <xdr:spPr>
        <a:xfrm>
          <a:off x="7029450" y="12655550"/>
          <a:ext cx="752475" cy="942975"/>
        </a:xfrm>
        <a:prstGeom prst="rect">
          <a:avLst/>
        </a:prstGeom>
        <a:noFill/>
        <a:ln>
          <a:noFill/>
        </a:ln>
      </xdr:spPr>
    </xdr:pic>
  </etc:cellImage>
  <etc:cellImage>
    <xdr:pic>
      <xdr:nvPicPr>
        <xdr:cNvPr id="28" name="ID_0C40141AC8D9414A94860F634C7F381E"/>
        <xdr:cNvPicPr>
          <a:picLocks noChangeAspect="1"/>
        </xdr:cNvPicPr>
      </xdr:nvPicPr>
      <xdr:blipFill>
        <a:blip r:embed="rId4"/>
        <a:stretch>
          <a:fillRect/>
        </a:stretch>
      </xdr:blipFill>
      <xdr:spPr>
        <a:xfrm>
          <a:off x="6724650" y="13725525"/>
          <a:ext cx="1376045" cy="962025"/>
        </a:xfrm>
        <a:prstGeom prst="rect">
          <a:avLst/>
        </a:prstGeom>
        <a:noFill/>
        <a:ln>
          <a:noFill/>
        </a:ln>
      </xdr:spPr>
    </xdr:pic>
  </etc:cellImage>
  <etc:cellImage>
    <xdr:pic>
      <xdr:nvPicPr>
        <xdr:cNvPr id="29" name="ID_1155CD091C93481795BE74DD4B67E9F2"/>
        <xdr:cNvPicPr>
          <a:picLocks noChangeAspect="1"/>
        </xdr:cNvPicPr>
      </xdr:nvPicPr>
      <xdr:blipFill>
        <a:blip r:embed="rId5"/>
        <a:stretch>
          <a:fillRect/>
        </a:stretch>
      </xdr:blipFill>
      <xdr:spPr>
        <a:xfrm>
          <a:off x="6858000" y="14852650"/>
          <a:ext cx="933450" cy="809625"/>
        </a:xfrm>
        <a:prstGeom prst="rect">
          <a:avLst/>
        </a:prstGeom>
        <a:noFill/>
        <a:ln>
          <a:noFill/>
        </a:ln>
      </xdr:spPr>
    </xdr:pic>
  </etc:cellImage>
  <etc:cellImage>
    <xdr:pic>
      <xdr:nvPicPr>
        <xdr:cNvPr id="30" name="ID_2137416C855246C0BEB05A7422FE0003"/>
        <xdr:cNvPicPr>
          <a:picLocks noChangeAspect="1"/>
        </xdr:cNvPicPr>
      </xdr:nvPicPr>
      <xdr:blipFill>
        <a:blip r:embed="rId6"/>
        <a:stretch>
          <a:fillRect/>
        </a:stretch>
      </xdr:blipFill>
      <xdr:spPr>
        <a:xfrm>
          <a:off x="6981825" y="15986125"/>
          <a:ext cx="962025" cy="914400"/>
        </a:xfrm>
        <a:prstGeom prst="rect">
          <a:avLst/>
        </a:prstGeom>
        <a:noFill/>
        <a:ln>
          <a:noFill/>
        </a:ln>
      </xdr:spPr>
    </xdr:pic>
  </etc:cellImage>
  <etc:cellImage>
    <xdr:pic>
      <xdr:nvPicPr>
        <xdr:cNvPr id="31" name="ID_8361DB50EA0F4768A6885B3A43D28F75"/>
        <xdr:cNvPicPr>
          <a:picLocks noChangeAspect="1"/>
        </xdr:cNvPicPr>
      </xdr:nvPicPr>
      <xdr:blipFill>
        <a:blip r:embed="rId7"/>
        <a:stretch>
          <a:fillRect/>
        </a:stretch>
      </xdr:blipFill>
      <xdr:spPr>
        <a:xfrm>
          <a:off x="6970395" y="17052925"/>
          <a:ext cx="1391920" cy="1287145"/>
        </a:xfrm>
        <a:prstGeom prst="rect">
          <a:avLst/>
        </a:prstGeom>
        <a:noFill/>
        <a:ln>
          <a:noFill/>
        </a:ln>
      </xdr:spPr>
    </xdr:pic>
  </etc:cellImage>
  <etc:cellImage>
    <xdr:pic>
      <xdr:nvPicPr>
        <xdr:cNvPr id="32" name="ID_A07D65FFD3E846659EF615ADCF63526C"/>
        <xdr:cNvPicPr>
          <a:picLocks noChangeAspect="1"/>
        </xdr:cNvPicPr>
      </xdr:nvPicPr>
      <xdr:blipFill>
        <a:blip r:embed="rId8"/>
        <a:stretch>
          <a:fillRect/>
        </a:stretch>
      </xdr:blipFill>
      <xdr:spPr>
        <a:xfrm>
          <a:off x="6886575" y="18538825"/>
          <a:ext cx="1009650" cy="790575"/>
        </a:xfrm>
        <a:prstGeom prst="rect">
          <a:avLst/>
        </a:prstGeom>
        <a:noFill/>
        <a:ln>
          <a:noFill/>
        </a:ln>
      </xdr:spPr>
    </xdr:pic>
  </etc:cellImage>
  <etc:cellImage>
    <xdr:pic>
      <xdr:nvPicPr>
        <xdr:cNvPr id="33" name="ID_15210DB849FB41CD9035B575B4D6EF94"/>
        <xdr:cNvPicPr>
          <a:picLocks noChangeAspect="1"/>
        </xdr:cNvPicPr>
      </xdr:nvPicPr>
      <xdr:blipFill>
        <a:blip r:embed="rId9"/>
        <a:stretch>
          <a:fillRect/>
        </a:stretch>
      </xdr:blipFill>
      <xdr:spPr>
        <a:xfrm>
          <a:off x="6819900" y="19786600"/>
          <a:ext cx="1000125" cy="809625"/>
        </a:xfrm>
        <a:prstGeom prst="rect">
          <a:avLst/>
        </a:prstGeom>
        <a:noFill/>
        <a:ln>
          <a:noFill/>
        </a:ln>
      </xdr:spPr>
    </xdr:pic>
  </etc:cellImage>
  <etc:cellImage>
    <xdr:pic>
      <xdr:nvPicPr>
        <xdr:cNvPr id="34" name="ID_05F7BE9FF0E94780BD9EFE1A22CD4768"/>
        <xdr:cNvPicPr>
          <a:picLocks noChangeAspect="1"/>
        </xdr:cNvPicPr>
      </xdr:nvPicPr>
      <xdr:blipFill>
        <a:blip r:embed="rId10"/>
        <a:stretch>
          <a:fillRect/>
        </a:stretch>
      </xdr:blipFill>
      <xdr:spPr>
        <a:xfrm>
          <a:off x="7029450" y="19519900"/>
          <a:ext cx="1000125" cy="971550"/>
        </a:xfrm>
        <a:prstGeom prst="rect">
          <a:avLst/>
        </a:prstGeom>
        <a:noFill/>
        <a:ln>
          <a:noFill/>
        </a:ln>
      </xdr:spPr>
    </xdr:pic>
  </etc:cellImage>
  <etc:cellImage>
    <xdr:pic>
      <xdr:nvPicPr>
        <xdr:cNvPr id="35" name="ID_734F4EB0412940C2B43233A836572C0B"/>
        <xdr:cNvPicPr>
          <a:picLocks noChangeAspect="1"/>
        </xdr:cNvPicPr>
      </xdr:nvPicPr>
      <xdr:blipFill>
        <a:blip r:embed="rId11"/>
        <a:stretch>
          <a:fillRect/>
        </a:stretch>
      </xdr:blipFill>
      <xdr:spPr>
        <a:xfrm>
          <a:off x="6934200" y="21828125"/>
          <a:ext cx="1000125" cy="904875"/>
        </a:xfrm>
        <a:prstGeom prst="rect">
          <a:avLst/>
        </a:prstGeom>
        <a:noFill/>
        <a:ln>
          <a:noFill/>
        </a:ln>
      </xdr:spPr>
    </xdr:pic>
  </etc:cellImage>
  <etc:cellImage>
    <xdr:pic>
      <xdr:nvPicPr>
        <xdr:cNvPr id="36" name="ID_88D30DFC22D4439A9EC662936BA253B3"/>
        <xdr:cNvPicPr>
          <a:picLocks noChangeAspect="1"/>
        </xdr:cNvPicPr>
      </xdr:nvPicPr>
      <xdr:blipFill>
        <a:blip r:embed="rId12"/>
        <a:stretch>
          <a:fillRect/>
        </a:stretch>
      </xdr:blipFill>
      <xdr:spPr>
        <a:xfrm>
          <a:off x="6953250" y="23040975"/>
          <a:ext cx="914400" cy="742950"/>
        </a:xfrm>
        <a:prstGeom prst="rect">
          <a:avLst/>
        </a:prstGeom>
        <a:noFill/>
        <a:ln>
          <a:noFill/>
        </a:ln>
      </xdr:spPr>
    </xdr:pic>
  </etc:cellImage>
  <etc:cellImage>
    <xdr:pic>
      <xdr:nvPicPr>
        <xdr:cNvPr id="37" name="ID_F6B657230FCB49C58602E67FC735136D"/>
        <xdr:cNvPicPr>
          <a:picLocks noChangeAspect="1"/>
        </xdr:cNvPicPr>
      </xdr:nvPicPr>
      <xdr:blipFill>
        <a:blip r:embed="rId13"/>
        <a:stretch>
          <a:fillRect/>
        </a:stretch>
      </xdr:blipFill>
      <xdr:spPr>
        <a:xfrm>
          <a:off x="6867525" y="25003125"/>
          <a:ext cx="809625" cy="781050"/>
        </a:xfrm>
        <a:prstGeom prst="rect">
          <a:avLst/>
        </a:prstGeom>
        <a:noFill/>
        <a:ln>
          <a:noFill/>
        </a:ln>
      </xdr:spPr>
    </xdr:pic>
  </etc:cellImage>
  <etc:cellImage>
    <xdr:pic>
      <xdr:nvPicPr>
        <xdr:cNvPr id="38" name="ID_CF47219BF38D4C3DA837A373D017A343"/>
        <xdr:cNvPicPr>
          <a:picLocks noChangeAspect="1"/>
        </xdr:cNvPicPr>
      </xdr:nvPicPr>
      <xdr:blipFill>
        <a:blip r:embed="rId14"/>
        <a:stretch>
          <a:fillRect/>
        </a:stretch>
      </xdr:blipFill>
      <xdr:spPr>
        <a:xfrm>
          <a:off x="7077075" y="26015950"/>
          <a:ext cx="1048385" cy="1094740"/>
        </a:xfrm>
        <a:prstGeom prst="rect">
          <a:avLst/>
        </a:prstGeom>
        <a:noFill/>
        <a:ln>
          <a:noFill/>
        </a:ln>
      </xdr:spPr>
    </xdr:pic>
  </etc:cellImage>
  <etc:cellImage>
    <xdr:pic>
      <xdr:nvPicPr>
        <xdr:cNvPr id="39" name="ID_F1B3D7F0438D4ECEA283DA93E9D856BC"/>
        <xdr:cNvPicPr>
          <a:picLocks noChangeAspect="1"/>
        </xdr:cNvPicPr>
      </xdr:nvPicPr>
      <xdr:blipFill>
        <a:blip r:embed="rId15"/>
        <a:stretch>
          <a:fillRect/>
        </a:stretch>
      </xdr:blipFill>
      <xdr:spPr>
        <a:xfrm>
          <a:off x="6781800" y="27336750"/>
          <a:ext cx="1555115" cy="800100"/>
        </a:xfrm>
        <a:prstGeom prst="rect">
          <a:avLst/>
        </a:prstGeom>
        <a:noFill/>
        <a:ln>
          <a:noFill/>
        </a:ln>
      </xdr:spPr>
    </xdr:pic>
  </etc:cellImage>
  <etc:cellImage>
    <xdr:pic>
      <xdr:nvPicPr>
        <xdr:cNvPr id="40" name="ID_A4ADCC2E74B54B61BD0258312C1791EA"/>
        <xdr:cNvPicPr>
          <a:picLocks noChangeAspect="1"/>
        </xdr:cNvPicPr>
      </xdr:nvPicPr>
      <xdr:blipFill>
        <a:blip r:embed="rId15"/>
        <a:stretch>
          <a:fillRect/>
        </a:stretch>
      </xdr:blipFill>
      <xdr:spPr>
        <a:xfrm>
          <a:off x="6943725" y="28597225"/>
          <a:ext cx="1000125" cy="514350"/>
        </a:xfrm>
        <a:prstGeom prst="rect">
          <a:avLst/>
        </a:prstGeom>
        <a:noFill/>
        <a:ln>
          <a:noFill/>
        </a:ln>
      </xdr:spPr>
    </xdr:pic>
  </etc:cellImage>
  <etc:cellImage>
    <xdr:pic>
      <xdr:nvPicPr>
        <xdr:cNvPr id="72" name="ID_5E2692AB31BA4F5288AAF287C72D8674"/>
        <xdr:cNvPicPr>
          <a:picLocks noChangeAspect="1"/>
        </xdr:cNvPicPr>
      </xdr:nvPicPr>
      <xdr:blipFill>
        <a:blip r:embed="rId16"/>
        <a:stretch>
          <a:fillRect/>
        </a:stretch>
      </xdr:blipFill>
      <xdr:spPr>
        <a:xfrm>
          <a:off x="7800975" y="37671375"/>
          <a:ext cx="1325880" cy="906780"/>
        </a:xfrm>
        <a:prstGeom prst="rect">
          <a:avLst/>
        </a:prstGeom>
        <a:noFill/>
        <a:ln w="9525">
          <a:noFill/>
        </a:ln>
      </xdr:spPr>
    </xdr:pic>
  </etc:cellImage>
  <etc:cellImage>
    <xdr:pic>
      <xdr:nvPicPr>
        <xdr:cNvPr id="73" name="ID_9E941A9DE38544AE9AD6EA69DDC04FFA"/>
        <xdr:cNvPicPr>
          <a:picLocks noChangeAspect="1"/>
        </xdr:cNvPicPr>
      </xdr:nvPicPr>
      <xdr:blipFill>
        <a:blip r:embed="rId17"/>
        <a:stretch>
          <a:fillRect/>
        </a:stretch>
      </xdr:blipFill>
      <xdr:spPr>
        <a:xfrm rot="5400000">
          <a:off x="8185150" y="92062300"/>
          <a:ext cx="486410" cy="1235710"/>
        </a:xfrm>
        <a:prstGeom prst="rect">
          <a:avLst/>
        </a:prstGeom>
        <a:noFill/>
        <a:ln w="9525">
          <a:noFill/>
        </a:ln>
      </xdr:spPr>
    </xdr:pic>
  </etc:cellImage>
  <etc:cellImage>
    <xdr:pic>
      <xdr:nvPicPr>
        <xdr:cNvPr id="74" name="ID_6CEDDFE8D76F41009FDB520497BC7D1A"/>
        <xdr:cNvPicPr>
          <a:picLocks noChangeAspect="1"/>
        </xdr:cNvPicPr>
      </xdr:nvPicPr>
      <xdr:blipFill>
        <a:blip r:embed="rId18"/>
        <a:stretch>
          <a:fillRect/>
        </a:stretch>
      </xdr:blipFill>
      <xdr:spPr>
        <a:xfrm rot="5400000">
          <a:off x="8098790" y="93358335"/>
          <a:ext cx="678180" cy="1369060"/>
        </a:xfrm>
        <a:prstGeom prst="rect">
          <a:avLst/>
        </a:prstGeom>
        <a:noFill/>
        <a:ln w="9525">
          <a:noFill/>
        </a:ln>
      </xdr:spPr>
    </xdr:pic>
  </etc:cellImage>
  <etc:cellImage>
    <xdr:pic>
      <xdr:nvPicPr>
        <xdr:cNvPr id="75" name="ID_967F9D5E62714518AC7008B4A960F057"/>
        <xdr:cNvPicPr>
          <a:picLocks noChangeAspect="1"/>
        </xdr:cNvPicPr>
      </xdr:nvPicPr>
      <xdr:blipFill>
        <a:blip r:embed="rId19"/>
        <a:stretch>
          <a:fillRect/>
        </a:stretch>
      </xdr:blipFill>
      <xdr:spPr>
        <a:xfrm>
          <a:off x="7915275" y="18878550"/>
          <a:ext cx="1095375" cy="793750"/>
        </a:xfrm>
        <a:prstGeom prst="rect">
          <a:avLst/>
        </a:prstGeom>
        <a:noFill/>
        <a:ln w="9525">
          <a:noFill/>
        </a:ln>
      </xdr:spPr>
    </xdr:pic>
  </etc:cellImage>
  <etc:cellImage>
    <xdr:pic>
      <xdr:nvPicPr>
        <xdr:cNvPr id="76" name="ID_52F77B1741874D7EBBD43594E6876D6D"/>
        <xdr:cNvPicPr>
          <a:picLocks noChangeAspect="1"/>
        </xdr:cNvPicPr>
      </xdr:nvPicPr>
      <xdr:blipFill>
        <a:blip r:embed="rId20"/>
        <a:stretch>
          <a:fillRect/>
        </a:stretch>
      </xdr:blipFill>
      <xdr:spPr>
        <a:xfrm rot="5400000">
          <a:off x="8315325" y="19761835"/>
          <a:ext cx="668655" cy="1150620"/>
        </a:xfrm>
        <a:prstGeom prst="rect">
          <a:avLst/>
        </a:prstGeom>
        <a:noFill/>
        <a:ln w="9525">
          <a:noFill/>
        </a:ln>
      </xdr:spPr>
    </xdr:pic>
  </etc:cellImage>
  <etc:cellImage>
    <xdr:pic>
      <xdr:nvPicPr>
        <xdr:cNvPr id="77" name="ID_C55FE312464F4E468E9AB32AEE999E6E"/>
        <xdr:cNvPicPr>
          <a:picLocks noChangeAspect="1"/>
        </xdr:cNvPicPr>
      </xdr:nvPicPr>
      <xdr:blipFill>
        <a:blip r:embed="rId21"/>
        <a:stretch>
          <a:fillRect/>
        </a:stretch>
      </xdr:blipFill>
      <xdr:spPr>
        <a:xfrm>
          <a:off x="7981950" y="21348700"/>
          <a:ext cx="1068705" cy="935990"/>
        </a:xfrm>
        <a:prstGeom prst="rect">
          <a:avLst/>
        </a:prstGeom>
        <a:noFill/>
        <a:ln w="9525">
          <a:noFill/>
        </a:ln>
      </xdr:spPr>
    </xdr:pic>
  </etc:cellImage>
  <etc:cellImage>
    <xdr:pic>
      <xdr:nvPicPr>
        <xdr:cNvPr id="78" name="ID_7F28E3991E6448C2A89FCD9D44F9D392"/>
        <xdr:cNvPicPr>
          <a:picLocks noChangeAspect="1"/>
        </xdr:cNvPicPr>
      </xdr:nvPicPr>
      <xdr:blipFill>
        <a:blip r:embed="rId22"/>
        <a:stretch>
          <a:fillRect/>
        </a:stretch>
      </xdr:blipFill>
      <xdr:spPr>
        <a:xfrm>
          <a:off x="7715250" y="24723725"/>
          <a:ext cx="1380490" cy="742315"/>
        </a:xfrm>
        <a:prstGeom prst="rect">
          <a:avLst/>
        </a:prstGeom>
        <a:noFill/>
        <a:ln w="9525">
          <a:noFill/>
        </a:ln>
      </xdr:spPr>
    </xdr:pic>
  </etc:cellImage>
  <etc:cellImage>
    <xdr:pic>
      <xdr:nvPicPr>
        <xdr:cNvPr id="79" name="ID_CC8949E3CA2F445EB2148994DE473368"/>
        <xdr:cNvPicPr>
          <a:picLocks noChangeAspect="1"/>
        </xdr:cNvPicPr>
      </xdr:nvPicPr>
      <xdr:blipFill>
        <a:blip r:embed="rId23"/>
        <a:stretch>
          <a:fillRect/>
        </a:stretch>
      </xdr:blipFill>
      <xdr:spPr>
        <a:xfrm>
          <a:off x="7820025" y="25615900"/>
          <a:ext cx="678180" cy="650875"/>
        </a:xfrm>
        <a:prstGeom prst="rect">
          <a:avLst/>
        </a:prstGeom>
        <a:noFill/>
        <a:ln w="9525">
          <a:noFill/>
        </a:ln>
      </xdr:spPr>
    </xdr:pic>
  </etc:cellImage>
  <etc:cellImage>
    <xdr:pic>
      <xdr:nvPicPr>
        <xdr:cNvPr id="114" name="ID_57F5A56041154ED5B99EE629467464F2"/>
        <xdr:cNvPicPr>
          <a:picLocks noChangeAspect="1"/>
        </xdr:cNvPicPr>
      </xdr:nvPicPr>
      <xdr:blipFill>
        <a:blip r:embed="rId24"/>
        <a:stretch>
          <a:fillRect/>
        </a:stretch>
      </xdr:blipFill>
      <xdr:spPr>
        <a:xfrm>
          <a:off x="6619875" y="31047055"/>
          <a:ext cx="1933575" cy="890270"/>
        </a:xfrm>
        <a:prstGeom prst="rect">
          <a:avLst/>
        </a:prstGeom>
        <a:noFill/>
        <a:ln w="9525">
          <a:noFill/>
        </a:ln>
      </xdr:spPr>
    </xdr:pic>
  </etc:cellImage>
  <etc:cellImage>
    <xdr:pic>
      <xdr:nvPicPr>
        <xdr:cNvPr id="115" name="ID_420D1BB2202848D28CFD3A39BBFAAEFD"/>
        <xdr:cNvPicPr>
          <a:picLocks noChangeAspect="1"/>
        </xdr:cNvPicPr>
      </xdr:nvPicPr>
      <xdr:blipFill>
        <a:blip r:embed="rId25"/>
        <a:stretch>
          <a:fillRect/>
        </a:stretch>
      </xdr:blipFill>
      <xdr:spPr>
        <a:xfrm>
          <a:off x="8258175" y="99620705"/>
          <a:ext cx="962660" cy="1064895"/>
        </a:xfrm>
        <a:prstGeom prst="rect">
          <a:avLst/>
        </a:prstGeom>
        <a:noFill/>
        <a:ln w="9525">
          <a:noFill/>
        </a:ln>
      </xdr:spPr>
    </xdr:pic>
  </etc:cellImage>
  <etc:cellImage>
    <xdr:pic>
      <xdr:nvPicPr>
        <xdr:cNvPr id="116" name="ID_F54E2E3651394451B50D5D6289E998F9"/>
        <xdr:cNvPicPr>
          <a:picLocks noChangeAspect="1"/>
        </xdr:cNvPicPr>
      </xdr:nvPicPr>
      <xdr:blipFill>
        <a:blip r:embed="rId26"/>
        <a:stretch>
          <a:fillRect/>
        </a:stretch>
      </xdr:blipFill>
      <xdr:spPr>
        <a:xfrm>
          <a:off x="8152765" y="100828475"/>
          <a:ext cx="924560" cy="962025"/>
        </a:xfrm>
        <a:prstGeom prst="rect">
          <a:avLst/>
        </a:prstGeom>
        <a:noFill/>
        <a:ln w="9525">
          <a:noFill/>
        </a:ln>
      </xdr:spPr>
    </xdr:pic>
  </etc:cellImage>
</etc:cellImages>
</file>

<file path=xl/sharedStrings.xml><?xml version="1.0" encoding="utf-8"?>
<sst xmlns="http://schemas.openxmlformats.org/spreadsheetml/2006/main" count="2005" uniqueCount="1285">
  <si>
    <t>序号</t>
  </si>
  <si>
    <t>耗材管理系统编码</t>
  </si>
  <si>
    <t>名称</t>
  </si>
  <si>
    <t>规格要求</t>
  </si>
  <si>
    <t>单位</t>
  </si>
  <si>
    <t>单价（元）</t>
  </si>
  <si>
    <t>备注</t>
  </si>
  <si>
    <t>pd20230208001</t>
  </si>
  <si>
    <t>睫毛打底液</t>
  </si>
  <si>
    <t>0.8g</t>
  </si>
  <si>
    <t>支</t>
  </si>
  <si>
    <t>pd20230208002</t>
  </si>
  <si>
    <t>睫毛膏</t>
  </si>
  <si>
    <r>
      <rPr>
        <sz val="12"/>
        <color rgb="FF000000"/>
        <rFont val="仿宋_GB2312"/>
        <charset val="134"/>
      </rPr>
      <t xml:space="preserve">0.8g </t>
    </r>
    <r>
      <rPr>
        <sz val="12"/>
        <color rgb="FF000000"/>
        <rFont val="仿宋_GB2312"/>
        <charset val="134"/>
      </rPr>
      <t xml:space="preserve"> </t>
    </r>
    <r>
      <rPr>
        <sz val="12"/>
        <color rgb="FF000000"/>
        <rFont val="仿宋_GB2312"/>
        <charset val="134"/>
      </rPr>
      <t>参考品牌：unny/花西子/滋色/完美日记</t>
    </r>
  </si>
  <si>
    <t>pd20230208003</t>
  </si>
  <si>
    <r>
      <rPr>
        <sz val="12"/>
        <color rgb="FF000000"/>
        <rFont val="仿宋_GB2312"/>
        <charset val="134"/>
      </rPr>
      <t xml:space="preserve">5.5g </t>
    </r>
    <r>
      <rPr>
        <sz val="12"/>
        <color rgb="FF000000"/>
        <rFont val="仿宋_GB2312"/>
        <charset val="134"/>
      </rPr>
      <t xml:space="preserve"> </t>
    </r>
    <r>
      <rPr>
        <sz val="12"/>
        <color rgb="FF000000"/>
        <rFont val="仿宋_GB2312"/>
        <charset val="134"/>
      </rPr>
      <t>参考品牌：unny/花西子/滋色/完美日记</t>
    </r>
  </si>
  <si>
    <t>pd20230208004</t>
  </si>
  <si>
    <t>散粉</t>
  </si>
  <si>
    <r>
      <rPr>
        <sz val="12"/>
        <color rgb="FF000000"/>
        <rFont val="仿宋_GB2312"/>
        <charset val="134"/>
      </rPr>
      <t xml:space="preserve">6.3g </t>
    </r>
    <r>
      <rPr>
        <sz val="12"/>
        <color rgb="FF000000"/>
        <rFont val="仿宋_GB2312"/>
        <charset val="134"/>
      </rPr>
      <t xml:space="preserve">  </t>
    </r>
    <r>
      <rPr>
        <sz val="12"/>
        <color rgb="FF000000"/>
        <rFont val="仿宋_GB2312"/>
        <charset val="134"/>
      </rPr>
      <t>参考品牌：kato/mistine/花西子/滋色</t>
    </r>
  </si>
  <si>
    <t>个</t>
  </si>
  <si>
    <t>pd20230208005</t>
  </si>
  <si>
    <r>
      <rPr>
        <sz val="12"/>
        <color rgb="FF000000"/>
        <rFont val="仿宋_GB2312"/>
        <charset val="134"/>
      </rPr>
      <t xml:space="preserve"> </t>
    </r>
    <r>
      <rPr>
        <sz val="12"/>
        <color rgb="FF000000"/>
        <rFont val="仿宋_GB2312"/>
        <charset val="134"/>
      </rPr>
      <t>粉饼</t>
    </r>
  </si>
  <si>
    <r>
      <rPr>
        <sz val="12"/>
        <color rgb="FF000000"/>
        <rFont val="仿宋_GB2312"/>
        <charset val="134"/>
      </rPr>
      <t xml:space="preserve">10g </t>
    </r>
    <r>
      <rPr>
        <sz val="12"/>
        <color rgb="FF000000"/>
        <rFont val="仿宋_GB2312"/>
        <charset val="134"/>
      </rPr>
      <t xml:space="preserve">   </t>
    </r>
    <r>
      <rPr>
        <sz val="12"/>
        <color rgb="FF000000"/>
        <rFont val="仿宋_GB2312"/>
        <charset val="134"/>
      </rPr>
      <t>参考品牌：kato/mistine/花西子/滋色</t>
    </r>
  </si>
  <si>
    <t>pd20230208006</t>
  </si>
  <si>
    <t>金色散粉</t>
  </si>
  <si>
    <r>
      <rPr>
        <sz val="12"/>
        <color rgb="FF000000"/>
        <rFont val="仿宋_GB2312"/>
        <charset val="134"/>
      </rPr>
      <t xml:space="preserve">7g </t>
    </r>
    <r>
      <rPr>
        <sz val="12"/>
        <color rgb="FF000000"/>
        <rFont val="仿宋_GB2312"/>
        <charset val="134"/>
      </rPr>
      <t xml:space="preserve">  </t>
    </r>
    <r>
      <rPr>
        <sz val="12"/>
        <color rgb="FF000000"/>
        <rFont val="仿宋_GB2312"/>
        <charset val="134"/>
      </rPr>
      <t>参考品牌：完美日记/滋色/unny/花西子</t>
    </r>
  </si>
  <si>
    <t>盒</t>
  </si>
  <si>
    <t>pd20230208007</t>
  </si>
  <si>
    <t>粉饼</t>
  </si>
  <si>
    <r>
      <rPr>
        <sz val="12"/>
        <color rgb="FF000000"/>
        <rFont val="仿宋_GB2312"/>
        <charset val="134"/>
      </rPr>
      <t xml:space="preserve">0.8g </t>
    </r>
    <r>
      <rPr>
        <sz val="12"/>
        <color rgb="FF000000"/>
        <rFont val="仿宋_GB2312"/>
        <charset val="134"/>
      </rPr>
      <t xml:space="preserve">  </t>
    </r>
    <r>
      <rPr>
        <sz val="12"/>
        <color rgb="FF000000"/>
        <rFont val="仿宋_GB2312"/>
        <charset val="134"/>
      </rPr>
      <t>参考品牌：完美日记/滋色/unny/花西子</t>
    </r>
  </si>
  <si>
    <t>pd20230208008</t>
  </si>
  <si>
    <t>眼影</t>
  </si>
  <si>
    <r>
      <rPr>
        <sz val="12"/>
        <color rgb="FF000000"/>
        <rFont val="仿宋_GB2312"/>
        <charset val="134"/>
      </rPr>
      <t xml:space="preserve">13.1g </t>
    </r>
    <r>
      <rPr>
        <sz val="12"/>
        <color rgb="FF000000"/>
        <rFont val="仿宋_GB2312"/>
        <charset val="134"/>
      </rPr>
      <t xml:space="preserve">   </t>
    </r>
    <r>
      <rPr>
        <sz val="12"/>
        <color rgb="FF000000"/>
        <rFont val="仿宋_GB2312"/>
        <charset val="134"/>
      </rPr>
      <t>参考品牌：戈戈舞/橘朵/菲鹿儿/JILL LEEN</t>
    </r>
  </si>
  <si>
    <t>盘</t>
  </si>
  <si>
    <t>pd20230208009</t>
  </si>
  <si>
    <t>眼影盘</t>
  </si>
  <si>
    <r>
      <rPr>
        <sz val="12"/>
        <color rgb="FF000000"/>
        <rFont val="仿宋_GB2312"/>
        <charset val="134"/>
      </rPr>
      <t xml:space="preserve">8.5g </t>
    </r>
    <r>
      <rPr>
        <sz val="12"/>
        <color rgb="FF000000"/>
        <rFont val="仿宋_GB2312"/>
        <charset val="134"/>
      </rPr>
      <t xml:space="preserve">   </t>
    </r>
    <r>
      <rPr>
        <sz val="12"/>
        <color rgb="FF000000"/>
        <rFont val="仿宋_GB2312"/>
        <charset val="134"/>
      </rPr>
      <t>参考品牌：戈戈舞/橘朵/菲鹿儿/JILL LEEN</t>
    </r>
  </si>
  <si>
    <t>pd20230208010</t>
  </si>
  <si>
    <r>
      <rPr>
        <sz val="12"/>
        <color rgb="FF000000"/>
        <rFont val="仿宋_GB2312"/>
        <charset val="134"/>
      </rPr>
      <t xml:space="preserve">17.25g </t>
    </r>
    <r>
      <rPr>
        <sz val="12"/>
        <color rgb="FF000000"/>
        <rFont val="仿宋_GB2312"/>
        <charset val="134"/>
      </rPr>
      <t xml:space="preserve">  </t>
    </r>
    <r>
      <rPr>
        <sz val="12"/>
        <color rgb="FF000000"/>
        <rFont val="仿宋_GB2312"/>
        <charset val="134"/>
      </rPr>
      <t>参考品牌：戈戈舞/橘朵/菲鹿儿/JILL LEEN</t>
    </r>
  </si>
  <si>
    <t>pd20230208011</t>
  </si>
  <si>
    <t>四色眼影</t>
  </si>
  <si>
    <r>
      <rPr>
        <sz val="12"/>
        <color rgb="FF000000"/>
        <rFont val="仿宋_GB2312"/>
        <charset val="134"/>
      </rPr>
      <t xml:space="preserve">7.5g </t>
    </r>
    <r>
      <rPr>
        <sz val="12"/>
        <color rgb="FF000000"/>
        <rFont val="仿宋_GB2312"/>
        <charset val="134"/>
      </rPr>
      <t xml:space="preserve">  </t>
    </r>
    <r>
      <rPr>
        <sz val="12"/>
        <color rgb="FF000000"/>
        <rFont val="仿宋_GB2312"/>
        <charset val="134"/>
      </rPr>
      <t>参考品牌：戈戈舞/橘朵/菲鹿儿/JILL LEEN</t>
    </r>
  </si>
  <si>
    <t>pd20230208012</t>
  </si>
  <si>
    <r>
      <rPr>
        <sz val="12"/>
        <color rgb="FF000000"/>
        <rFont val="仿宋_GB2312"/>
        <charset val="134"/>
      </rPr>
      <t xml:space="preserve">5.2g </t>
    </r>
    <r>
      <rPr>
        <sz val="12"/>
        <color rgb="FF000000"/>
        <rFont val="仿宋_GB2312"/>
        <charset val="134"/>
      </rPr>
      <t xml:space="preserve">  </t>
    </r>
    <r>
      <rPr>
        <sz val="12"/>
        <color rgb="FF000000"/>
        <rFont val="仿宋_GB2312"/>
        <charset val="134"/>
      </rPr>
      <t>参考品牌：戈戈舞/lagirl/菲鹿儿/JILL LEEN</t>
    </r>
  </si>
  <si>
    <t>pd20230208013</t>
  </si>
  <si>
    <r>
      <rPr>
        <sz val="12"/>
        <color rgb="FF000000"/>
        <rFont val="仿宋_GB2312"/>
        <charset val="134"/>
      </rPr>
      <t xml:space="preserve">14g </t>
    </r>
    <r>
      <rPr>
        <sz val="12"/>
        <color rgb="FF000000"/>
        <rFont val="仿宋_GB2312"/>
        <charset val="134"/>
      </rPr>
      <t xml:space="preserve">   </t>
    </r>
    <r>
      <rPr>
        <sz val="12"/>
        <color rgb="FF000000"/>
        <rFont val="仿宋_GB2312"/>
        <charset val="134"/>
      </rPr>
      <t>参考品牌：完美日记/滋色/unny/3ce</t>
    </r>
  </si>
  <si>
    <t>pd20230208014</t>
  </si>
  <si>
    <r>
      <rPr>
        <sz val="12"/>
        <color rgb="FF000000"/>
        <rFont val="仿宋_GB2312"/>
        <charset val="134"/>
      </rPr>
      <t xml:space="preserve">8.1g </t>
    </r>
    <r>
      <rPr>
        <sz val="12"/>
        <color rgb="FF000000"/>
        <rFont val="仿宋_GB2312"/>
        <charset val="134"/>
      </rPr>
      <t xml:space="preserve">  </t>
    </r>
    <r>
      <rPr>
        <sz val="12"/>
        <color rgb="FF000000"/>
        <rFont val="仿宋_GB2312"/>
        <charset val="134"/>
      </rPr>
      <t>参考品牌：完美日记/滋色/unny/3ce</t>
    </r>
  </si>
  <si>
    <t>pd20230208015</t>
  </si>
  <si>
    <t>眉笔</t>
  </si>
  <si>
    <r>
      <rPr>
        <sz val="12"/>
        <color rgb="FF000000"/>
        <rFont val="仿宋_GB2312"/>
        <charset val="134"/>
      </rPr>
      <t xml:space="preserve">0.1g </t>
    </r>
    <r>
      <rPr>
        <sz val="12"/>
        <color rgb="FF000000"/>
        <rFont val="仿宋_GB2312"/>
        <charset val="134"/>
      </rPr>
      <t xml:space="preserve">  </t>
    </r>
    <r>
      <rPr>
        <sz val="12"/>
        <color rgb="FF000000"/>
        <rFont val="仿宋_GB2312"/>
        <charset val="134"/>
      </rPr>
      <t>参考品牌：unny/名创优品/完美日记</t>
    </r>
  </si>
  <si>
    <t>pd20230208016</t>
  </si>
  <si>
    <t>染眉膏</t>
  </si>
  <si>
    <t>8g</t>
  </si>
  <si>
    <t>pd20230208017</t>
  </si>
  <si>
    <t>鎏金眉笔</t>
  </si>
  <si>
    <r>
      <rPr>
        <sz val="12"/>
        <color rgb="FF000000"/>
        <rFont val="仿宋_GB2312"/>
        <charset val="134"/>
      </rPr>
      <t xml:space="preserve">0.07g </t>
    </r>
    <r>
      <rPr>
        <sz val="12"/>
        <color rgb="FF000000"/>
        <rFont val="仿宋_GB2312"/>
        <charset val="134"/>
      </rPr>
      <t xml:space="preserve">  </t>
    </r>
    <r>
      <rPr>
        <sz val="12"/>
        <color rgb="FF000000"/>
        <rFont val="仿宋_GB2312"/>
        <charset val="134"/>
      </rPr>
      <t>参考品牌：unny/名创优品/完美日记</t>
    </r>
  </si>
  <si>
    <t>pd20230208018</t>
  </si>
  <si>
    <t>粉底液</t>
  </si>
  <si>
    <r>
      <rPr>
        <sz val="12"/>
        <color rgb="FF000000"/>
        <rFont val="仿宋_GB2312"/>
        <charset val="134"/>
      </rPr>
      <t xml:space="preserve">30g </t>
    </r>
    <r>
      <rPr>
        <sz val="12"/>
        <color rgb="FF000000"/>
        <rFont val="仿宋_GB2312"/>
        <charset val="134"/>
      </rPr>
      <t xml:space="preserve">  </t>
    </r>
    <r>
      <rPr>
        <sz val="12"/>
        <color rgb="FF000000"/>
        <rFont val="仿宋_GB2312"/>
        <charset val="134"/>
      </rPr>
      <t>参考品牌：mistine/资生堂/INTEGRATE、W.lab/卡姿兰</t>
    </r>
  </si>
  <si>
    <t>瓶</t>
  </si>
  <si>
    <t>pd20230208019</t>
  </si>
  <si>
    <r>
      <rPr>
        <sz val="12"/>
        <color rgb="FF000000"/>
        <rFont val="仿宋_GB2312"/>
        <charset val="134"/>
      </rPr>
      <t xml:space="preserve">25g </t>
    </r>
    <r>
      <rPr>
        <sz val="12"/>
        <color rgb="FF000000"/>
        <rFont val="仿宋_GB2312"/>
        <charset val="134"/>
      </rPr>
      <t xml:space="preserve">  </t>
    </r>
    <r>
      <rPr>
        <sz val="12"/>
        <color rgb="FF000000"/>
        <rFont val="仿宋_GB2312"/>
        <charset val="134"/>
      </rPr>
      <t>参考品牌：mistine/资生堂/INTEGRATE、W.lab/卡姿兰</t>
    </r>
  </si>
  <si>
    <t>pd20230208020</t>
  </si>
  <si>
    <r>
      <rPr>
        <sz val="12"/>
        <color rgb="FF000000"/>
        <rFont val="仿宋_GB2312"/>
        <charset val="134"/>
      </rPr>
      <t xml:space="preserve">40ml </t>
    </r>
    <r>
      <rPr>
        <sz val="12"/>
        <color rgb="FF000000"/>
        <rFont val="仿宋_GB2312"/>
        <charset val="134"/>
      </rPr>
      <t xml:space="preserve">  </t>
    </r>
    <r>
      <rPr>
        <sz val="12"/>
        <color rgb="FF000000"/>
        <rFont val="仿宋_GB2312"/>
        <charset val="134"/>
      </rPr>
      <t>参考品牌：mistine/资生堂/INTEGRATE、W.lab/卡姿兰</t>
    </r>
  </si>
  <si>
    <t>pd20230208021</t>
  </si>
  <si>
    <t>pd20230208022</t>
  </si>
  <si>
    <t>唇釉</t>
  </si>
  <si>
    <t>1.7g</t>
  </si>
  <si>
    <t>pd20230208023</t>
  </si>
  <si>
    <t>眼线笔</t>
  </si>
  <si>
    <r>
      <rPr>
        <sz val="12"/>
        <color rgb="FF000000"/>
        <rFont val="仿宋_GB2312"/>
        <charset val="134"/>
      </rPr>
      <t xml:space="preserve">0.8g </t>
    </r>
    <r>
      <rPr>
        <sz val="12"/>
        <color rgb="FF000000"/>
        <rFont val="仿宋_GB2312"/>
        <charset val="134"/>
      </rPr>
      <t xml:space="preserve">  </t>
    </r>
    <r>
      <rPr>
        <sz val="12"/>
        <color rgb="FF000000"/>
        <rFont val="仿宋_GB2312"/>
        <charset val="134"/>
      </rPr>
      <t>参考品牌：小奥汀/花洛莉亚/AKF/巴贝拉</t>
    </r>
  </si>
  <si>
    <t>pd20230208024</t>
  </si>
  <si>
    <r>
      <rPr>
        <sz val="12"/>
        <color rgb="FF000000"/>
        <rFont val="仿宋_GB2312"/>
        <charset val="134"/>
      </rPr>
      <t xml:space="preserve">0.05ml </t>
    </r>
    <r>
      <rPr>
        <sz val="12"/>
        <color rgb="FF000000"/>
        <rFont val="仿宋_GB2312"/>
        <charset val="134"/>
      </rPr>
      <t xml:space="preserve">  </t>
    </r>
    <r>
      <rPr>
        <sz val="12"/>
        <color rgb="FF000000"/>
        <rFont val="仿宋_GB2312"/>
        <charset val="134"/>
      </rPr>
      <t>参考品牌：小奥汀/花洛莉亚/AKF/巴贝拉</t>
    </r>
  </si>
  <si>
    <t>pd20230208025</t>
  </si>
  <si>
    <t>眼线胶笔</t>
  </si>
  <si>
    <r>
      <rPr>
        <sz val="12"/>
        <color rgb="FF000000"/>
        <rFont val="仿宋_GB2312"/>
        <charset val="134"/>
      </rPr>
      <t xml:space="preserve">0.1g </t>
    </r>
    <r>
      <rPr>
        <sz val="12"/>
        <color rgb="FF000000"/>
        <rFont val="仿宋_GB2312"/>
        <charset val="134"/>
      </rPr>
      <t xml:space="preserve">  </t>
    </r>
    <r>
      <rPr>
        <sz val="12"/>
        <color rgb="FF000000"/>
        <rFont val="仿宋_GB2312"/>
        <charset val="134"/>
      </rPr>
      <t>参考品牌：小奥汀/花洛莉亚/AKF/巴贝拉</t>
    </r>
  </si>
  <si>
    <t>pd20230208026</t>
  </si>
  <si>
    <t>眼线液笔</t>
  </si>
  <si>
    <t>0.8g 参考品牌：小奥汀/花洛莉亚/AKF/巴贝拉</t>
  </si>
  <si>
    <t>pd20230208027</t>
  </si>
  <si>
    <t>修容液</t>
  </si>
  <si>
    <r>
      <rPr>
        <sz val="12"/>
        <color rgb="FF000000"/>
        <rFont val="仿宋_GB2312"/>
        <charset val="134"/>
      </rPr>
      <t xml:space="preserve">9.5g </t>
    </r>
    <r>
      <rPr>
        <sz val="12"/>
        <color rgb="FF000000"/>
        <rFont val="仿宋_GB2312"/>
        <charset val="134"/>
      </rPr>
      <t xml:space="preserve"> </t>
    </r>
    <r>
      <rPr>
        <sz val="12"/>
        <color rgb="FF000000"/>
        <rFont val="仿宋_GB2312"/>
        <charset val="134"/>
      </rPr>
      <t>参考品牌：toocoolforschool/mac/Judydoll/卡姿兰</t>
    </r>
  </si>
  <si>
    <t>pd20230208028</t>
  </si>
  <si>
    <t>高光</t>
  </si>
  <si>
    <r>
      <rPr>
        <sz val="12"/>
        <color rgb="FF000000"/>
        <rFont val="仿宋_GB2312"/>
        <charset val="134"/>
      </rPr>
      <t xml:space="preserve">9g </t>
    </r>
    <r>
      <rPr>
        <sz val="12"/>
        <color rgb="FF000000"/>
        <rFont val="仿宋_GB2312"/>
        <charset val="134"/>
      </rPr>
      <t xml:space="preserve"> </t>
    </r>
    <r>
      <rPr>
        <sz val="12"/>
        <color rgb="FF000000"/>
        <rFont val="仿宋_GB2312"/>
        <charset val="134"/>
      </rPr>
      <t>参考品牌：toocoolforschool/mac/Judydoll/卡姿兰</t>
    </r>
  </si>
  <si>
    <t>pd20230208029</t>
  </si>
  <si>
    <t>橘朵单色高光</t>
  </si>
  <si>
    <r>
      <rPr>
        <sz val="12"/>
        <color rgb="FF000000"/>
        <rFont val="仿宋_GB2312"/>
        <charset val="134"/>
      </rPr>
      <t xml:space="preserve">正常规格 </t>
    </r>
    <r>
      <rPr>
        <sz val="12"/>
        <color rgb="FF000000"/>
        <rFont val="仿宋_GB2312"/>
        <charset val="134"/>
      </rPr>
      <t xml:space="preserve"> </t>
    </r>
    <r>
      <rPr>
        <sz val="12"/>
        <color rgb="FF000000"/>
        <rFont val="仿宋_GB2312"/>
        <charset val="134"/>
      </rPr>
      <t>参考品牌：toocoolforschool/mac/Judydoll/卡姿兰</t>
    </r>
  </si>
  <si>
    <t>pd20230208030</t>
  </si>
  <si>
    <t>两用修容高光一体棒</t>
  </si>
  <si>
    <t>pd20230208031</t>
  </si>
  <si>
    <t>遮瑕</t>
  </si>
  <si>
    <t>7.5g 参考品牌：唯资/得鲜/毛戈平</t>
  </si>
  <si>
    <t>pd20230208032</t>
  </si>
  <si>
    <t>6.5g 参考品牌：唯资/得鲜/毛戈平</t>
  </si>
  <si>
    <t>pd20230208033</t>
  </si>
  <si>
    <t>遮瑕(双色）</t>
  </si>
  <si>
    <t>3.6g 参考品牌：唯资/得鲜/毛戈平</t>
  </si>
  <si>
    <t>pd20230208034</t>
  </si>
  <si>
    <t>多色腮红盘</t>
  </si>
  <si>
    <r>
      <rPr>
        <sz val="12"/>
        <color rgb="FF000000"/>
        <rFont val="仿宋_GB2312"/>
        <charset val="134"/>
      </rPr>
      <t xml:space="preserve">20g </t>
    </r>
    <r>
      <rPr>
        <sz val="12"/>
        <color rgb="FF000000"/>
        <rFont val="仿宋_GB2312"/>
        <charset val="134"/>
      </rPr>
      <t xml:space="preserve"> </t>
    </r>
    <r>
      <rPr>
        <sz val="12"/>
        <color rgb="FF000000"/>
        <rFont val="仿宋_GB2312"/>
        <charset val="134"/>
      </rPr>
      <t>参考品牌：MISS ROSE腮红/CANMAKE/井田梦幻/3ce</t>
    </r>
  </si>
  <si>
    <t>pd20230208035</t>
  </si>
  <si>
    <t>胭脂膏单色持久两用</t>
  </si>
  <si>
    <t>2.4g 参考品牌：MISS ROSE腮红/CANMAKE/井田梦幻/3ce</t>
  </si>
  <si>
    <t>pd20230208036</t>
  </si>
  <si>
    <t>腮红盘单色</t>
  </si>
  <si>
    <t>5g 参考品牌：MISS ROSE腮红/CANMAKE/井田梦幻/3ce</t>
  </si>
  <si>
    <t>pd20230208037</t>
  </si>
  <si>
    <t>唇线笔</t>
  </si>
  <si>
    <r>
      <rPr>
        <sz val="12"/>
        <color rgb="FF000000"/>
        <rFont val="仿宋_GB2312"/>
        <charset val="134"/>
      </rPr>
      <t xml:space="preserve">0.2g </t>
    </r>
    <r>
      <rPr>
        <sz val="12"/>
        <color rgb="FF000000"/>
        <rFont val="仿宋_GB2312"/>
        <charset val="134"/>
      </rPr>
      <t xml:space="preserve"> </t>
    </r>
    <r>
      <rPr>
        <sz val="12"/>
        <color rgb="FF000000"/>
        <rFont val="仿宋_GB2312"/>
        <charset val="134"/>
      </rPr>
      <t>参考品牌：花洛莉亚/嘉谜/火烈鸟</t>
    </r>
  </si>
  <si>
    <t>pd20230208038</t>
  </si>
  <si>
    <r>
      <rPr>
        <sz val="12"/>
        <color rgb="FF000000"/>
        <rFont val="仿宋_GB2312"/>
        <charset val="134"/>
      </rPr>
      <t xml:space="preserve">正常规格 </t>
    </r>
    <r>
      <rPr>
        <sz val="12"/>
        <color rgb="FF000000"/>
        <rFont val="仿宋_GB2312"/>
        <charset val="134"/>
      </rPr>
      <t xml:space="preserve"> </t>
    </r>
    <r>
      <rPr>
        <sz val="12"/>
        <color rgb="FF000000"/>
        <rFont val="仿宋_GB2312"/>
        <charset val="134"/>
      </rPr>
      <t>参考品牌：花洛莉亚/嘉谜/火烈鸟</t>
    </r>
  </si>
  <si>
    <t>pd20230208039</t>
  </si>
  <si>
    <t>pd20230208040</t>
  </si>
  <si>
    <t>金属伸缩双头唇刷</t>
  </si>
  <si>
    <t>正常规格</t>
  </si>
  <si>
    <t>pd20230208041</t>
  </si>
  <si>
    <t>卷翘定型睫毛夹</t>
  </si>
  <si>
    <t>pd20230208042</t>
  </si>
  <si>
    <t>人体彩绘膏</t>
  </si>
  <si>
    <t>30g</t>
  </si>
  <si>
    <t>pd20230208043</t>
  </si>
  <si>
    <t>日系冰透甲油胶</t>
  </si>
  <si>
    <t>12g</t>
  </si>
  <si>
    <t>pd20230208044</t>
  </si>
  <si>
    <t>甲油胶</t>
  </si>
  <si>
    <t>10g</t>
  </si>
  <si>
    <t>pd20230208045</t>
  </si>
  <si>
    <t>15g</t>
  </si>
  <si>
    <t>pd20230208046</t>
  </si>
  <si>
    <t>pd20230208047</t>
  </si>
  <si>
    <t>pd20230208048</t>
  </si>
  <si>
    <t>晶石猫眼</t>
  </si>
  <si>
    <t>pd20230208049</t>
  </si>
  <si>
    <t>可卸模型胶</t>
  </si>
  <si>
    <t>18g</t>
  </si>
  <si>
    <t>pd20230208050</t>
  </si>
  <si>
    <t>延长水晶胶</t>
  </si>
  <si>
    <t>15g\30g</t>
  </si>
  <si>
    <t>pd20230208051</t>
  </si>
  <si>
    <t>美甲工具套装</t>
  </si>
  <si>
    <t>套装内含:死皮剪、死皮叉、海绵条、搓条、抛光条刚推、粉尘刷、营养油、软化剂、光疗灯</t>
  </si>
  <si>
    <t>套</t>
  </si>
  <si>
    <t>pd20230208052</t>
  </si>
  <si>
    <t>死皮剪</t>
  </si>
  <si>
    <t>剪身105mm刀口8mm</t>
  </si>
  <si>
    <t>pd20230208053</t>
  </si>
  <si>
    <t>速干光疗机灯</t>
  </si>
  <si>
    <t>15*19*8.5cm</t>
  </si>
  <si>
    <t>pd20230208054</t>
  </si>
  <si>
    <t>美甲彩绘胶免洗啫喱</t>
  </si>
  <si>
    <t>7g</t>
  </si>
  <si>
    <t>pd20230208055</t>
  </si>
  <si>
    <t>美甲泡手碗</t>
  </si>
  <si>
    <t>15.5*12*4cm</t>
  </si>
  <si>
    <t>pd20230208056</t>
  </si>
  <si>
    <t>美甲笔刷套装点钻拉线笔光疗指甲油胶彩绘晕染渐变画花笔工具全套</t>
  </si>
  <si>
    <t>12支/套</t>
  </si>
  <si>
    <t>pd20230208057</t>
  </si>
  <si>
    <t>开笔胶</t>
  </si>
  <si>
    <t>pd20230208058</t>
  </si>
  <si>
    <t>甲片盒指甲贴饰品盒假指甲甲片钻石水钻收纳盒子美甲工具</t>
  </si>
  <si>
    <t>120格/个</t>
  </si>
  <si>
    <t>pd20230208059</t>
  </si>
  <si>
    <t>美甲饰品-金属铆钉珍珠圆钻石</t>
  </si>
  <si>
    <t>5*13cm</t>
  </si>
  <si>
    <t>pd20230208060</t>
  </si>
  <si>
    <t>甲油胶调色盘</t>
  </si>
  <si>
    <t>请明确具体的大小、尺寸等具体要求，或附实体图片。</t>
  </si>
  <si>
    <t>pd20230208061</t>
  </si>
  <si>
    <t>美甲手枕</t>
  </si>
  <si>
    <t>长约27.5cm. 宽12.5cm.高约8.5 cm</t>
  </si>
  <si>
    <t>pd20230208062</t>
  </si>
  <si>
    <t>美甲垫子</t>
  </si>
  <si>
    <t>长约39.3cm.宽33.3cm.厚约0.2cm</t>
  </si>
  <si>
    <t>张</t>
  </si>
  <si>
    <t>pd20230208063</t>
  </si>
  <si>
    <t>点钻笔点花笔</t>
  </si>
  <si>
    <t>pd20230208064</t>
  </si>
  <si>
    <t>甲片专用剪</t>
  </si>
  <si>
    <t>一字剪U形剪</t>
  </si>
  <si>
    <t>把</t>
  </si>
  <si>
    <t>pd20230208065</t>
  </si>
  <si>
    <t>修甲磨砂条</t>
  </si>
  <si>
    <t>100/180 简装5支</t>
  </si>
  <si>
    <t>包</t>
  </si>
  <si>
    <t>pd20230208066</t>
  </si>
  <si>
    <t>美甲双面抛光条</t>
  </si>
  <si>
    <t>600/3000 简装5支</t>
  </si>
  <si>
    <t>pd20230208067</t>
  </si>
  <si>
    <t>猫眼胶美甲磁铁</t>
  </si>
  <si>
    <r>
      <rPr>
        <sz val="12"/>
        <color rgb="FF000000"/>
        <rFont val="仿宋_GB2312"/>
        <charset val="134"/>
      </rPr>
      <t xml:space="preserve"> </t>
    </r>
    <r>
      <rPr>
        <sz val="12"/>
        <color rgb="FF000000"/>
        <rFont val="仿宋_GB2312"/>
        <charset val="134"/>
      </rPr>
      <t>正常规格</t>
    </r>
  </si>
  <si>
    <t>pd20230208068</t>
  </si>
  <si>
    <t>底油指甲油</t>
  </si>
  <si>
    <t>10ml</t>
  </si>
  <si>
    <t>pd20230208069</t>
  </si>
  <si>
    <t>白色指甲油</t>
  </si>
  <si>
    <t>pd20230208070</t>
  </si>
  <si>
    <t>亮油指甲油</t>
  </si>
  <si>
    <t>pd20230208071</t>
  </si>
  <si>
    <t>粉色指甲油</t>
  </si>
  <si>
    <t>pd20230208072</t>
  </si>
  <si>
    <t>桔木棒</t>
  </si>
  <si>
    <t>11.2cm*0.3cm</t>
  </si>
  <si>
    <t>pd20230208073</t>
  </si>
  <si>
    <t>脱脂棉</t>
  </si>
  <si>
    <t>500g/包</t>
  </si>
  <si>
    <t>pd20230208074</t>
  </si>
  <si>
    <t>软化剂</t>
  </si>
  <si>
    <t>pd20230208075</t>
  </si>
  <si>
    <t>美甲清洁水</t>
  </si>
  <si>
    <t>1000ml</t>
  </si>
  <si>
    <t>pd20230208076</t>
  </si>
  <si>
    <t>练习甲片</t>
  </si>
  <si>
    <t>自然色500片</t>
  </si>
  <si>
    <t>pd20230208077</t>
  </si>
  <si>
    <t>24色</t>
  </si>
  <si>
    <t>pd20230208078</t>
  </si>
  <si>
    <t>美甲粘土</t>
  </si>
  <si>
    <t>9cm*15cm</t>
  </si>
  <si>
    <t>pd20230208079</t>
  </si>
  <si>
    <t>卸甲水</t>
  </si>
  <si>
    <t>500ml</t>
  </si>
  <si>
    <t>pd20230208080</t>
  </si>
  <si>
    <t>超薄甲片延长指甲</t>
  </si>
  <si>
    <t>240片</t>
  </si>
  <si>
    <t>pd20230208081</t>
  </si>
  <si>
    <t>美甲硅胶印章</t>
  </si>
  <si>
    <t>pd20230208082</t>
  </si>
  <si>
    <t>固态极光粉</t>
  </si>
  <si>
    <t>pd20230208083</t>
  </si>
  <si>
    <t>洋甘菊卸妆液</t>
  </si>
  <si>
    <t>pd20230208084</t>
  </si>
  <si>
    <t>双头卸妆棉棒</t>
  </si>
  <si>
    <t>100支</t>
  </si>
  <si>
    <t>pd20230208085</t>
  </si>
  <si>
    <t>温和卸妆油</t>
  </si>
  <si>
    <t>pd20230208086</t>
  </si>
  <si>
    <t>洋甘菊洗面奶</t>
  </si>
  <si>
    <t>pd20230208087</t>
  </si>
  <si>
    <t>洋甘菊爽肤水</t>
  </si>
  <si>
    <t>pd20230208088</t>
  </si>
  <si>
    <t>玫瑰爽肤水</t>
  </si>
  <si>
    <t>pd20230208089</t>
  </si>
  <si>
    <t>洋甘菊按摩膏</t>
  </si>
  <si>
    <t>500g</t>
  </si>
  <si>
    <t>pd20230208090</t>
  </si>
  <si>
    <t>玫瑰按摩膏</t>
  </si>
  <si>
    <t>pd20230208091</t>
  </si>
  <si>
    <t>玻尿酸修复面霜</t>
  </si>
  <si>
    <t>pd20230208092</t>
  </si>
  <si>
    <t>玻尿酸润肤保湿乳液</t>
  </si>
  <si>
    <t>pd20230208093</t>
  </si>
  <si>
    <t>紧致弹力蛋白眼霜</t>
  </si>
  <si>
    <t>pd20230208094</t>
  </si>
  <si>
    <t>钒钛水光精华玻尿酸原液</t>
  </si>
  <si>
    <t>pd20230208095</t>
  </si>
  <si>
    <t>芦荟凝胶面膜</t>
  </si>
  <si>
    <t>300ml</t>
  </si>
  <si>
    <t>pd20230208096</t>
  </si>
  <si>
    <t>洋甘菊软膜粉</t>
  </si>
  <si>
    <t>1000g</t>
  </si>
  <si>
    <t>pd20230208097</t>
  </si>
  <si>
    <t>玫瑰软膜粉</t>
  </si>
  <si>
    <t>pd20230208098</t>
  </si>
  <si>
    <t>黄金软膜粉</t>
  </si>
  <si>
    <t>pd20230208099</t>
  </si>
  <si>
    <t>硬膜粉（薄荷冷漠）</t>
  </si>
  <si>
    <t>2000g</t>
  </si>
  <si>
    <t>pd20230208100</t>
  </si>
  <si>
    <t>石膏热膜粉</t>
  </si>
  <si>
    <t>pd20230208101</t>
  </si>
  <si>
    <t>发热眼膜粉</t>
  </si>
  <si>
    <t>pd20230208102</t>
  </si>
  <si>
    <t>眼贴膜</t>
  </si>
  <si>
    <t>180片</t>
  </si>
  <si>
    <t>pd20230208103</t>
  </si>
  <si>
    <t>玻尿酸补水面膜贴</t>
  </si>
  <si>
    <t>30片</t>
  </si>
  <si>
    <t>pd20230208104</t>
  </si>
  <si>
    <t>一次性洗面巾</t>
  </si>
  <si>
    <t>600g</t>
  </si>
  <si>
    <t>卷</t>
  </si>
  <si>
    <t>pd20230208105</t>
  </si>
  <si>
    <t>减肥按摩膏</t>
  </si>
  <si>
    <t>pd20230208106</t>
  </si>
  <si>
    <t>身体精油</t>
  </si>
  <si>
    <t>pd20230208107</t>
  </si>
  <si>
    <t>蚕丝压缩面膜</t>
  </si>
  <si>
    <t>100粒</t>
  </si>
  <si>
    <t>pd20230208108</t>
  </si>
  <si>
    <t>美容院用保鲜膜</t>
  </si>
  <si>
    <t>撕拉式600米*宽25cm</t>
  </si>
  <si>
    <t>pd20230208109</t>
  </si>
  <si>
    <t>木乃伊绷带面膜石膏条</t>
  </si>
  <si>
    <t>5片/包</t>
  </si>
  <si>
    <t>pd20230208110</t>
  </si>
  <si>
    <t>底膜布（搭配面膜石膏条用）</t>
  </si>
  <si>
    <t>10片/包</t>
  </si>
  <si>
    <t>pd20230208111</t>
  </si>
  <si>
    <t>酵素去角质</t>
  </si>
  <si>
    <t>pd20230208112</t>
  </si>
  <si>
    <t>眼部卸妆液</t>
  </si>
  <si>
    <t>100ml</t>
  </si>
  <si>
    <t>pd20230208113</t>
  </si>
  <si>
    <t>清洁面膜泥</t>
  </si>
  <si>
    <t>200g</t>
  </si>
  <si>
    <t>pd20230208114</t>
  </si>
  <si>
    <t>身体磨砂膏</t>
  </si>
  <si>
    <t>pd20230208115</t>
  </si>
  <si>
    <t>体膜膏</t>
  </si>
  <si>
    <t>1000g 非吸收类</t>
  </si>
  <si>
    <t>pd20230208116</t>
  </si>
  <si>
    <t>身体乳</t>
  </si>
  <si>
    <t>pd20230208117</t>
  </si>
  <si>
    <t>沐浴露</t>
  </si>
  <si>
    <t>pd20230208118</t>
  </si>
  <si>
    <t>薰衣草单方精油</t>
  </si>
  <si>
    <t>100ML</t>
  </si>
  <si>
    <t>pd20230208119</t>
  </si>
  <si>
    <t>罗马洋甘菊单方精油</t>
  </si>
  <si>
    <t>pd20230208120</t>
  </si>
  <si>
    <t>茶树单方精油</t>
  </si>
  <si>
    <t>pd20230208121</t>
  </si>
  <si>
    <t>迷迭香单方精油</t>
  </si>
  <si>
    <t>pd20230208122</t>
  </si>
  <si>
    <t>玫瑰单方精油</t>
  </si>
  <si>
    <t>pd20230208123</t>
  </si>
  <si>
    <t>甜杏仁基础油</t>
  </si>
  <si>
    <t>pd20230208124</t>
  </si>
  <si>
    <t>柠檬单方精油</t>
  </si>
  <si>
    <t>pd20230208125</t>
  </si>
  <si>
    <t>葡萄籽单方精油</t>
  </si>
  <si>
    <t>pd20230208126</t>
  </si>
  <si>
    <t>茶树籽单方精油</t>
  </si>
  <si>
    <t>pd20230208127</t>
  </si>
  <si>
    <t>天竺葵单方精油</t>
  </si>
  <si>
    <t>pd20230208128</t>
  </si>
  <si>
    <t>霍霍巴籽单方精油</t>
  </si>
  <si>
    <t>pd20230208129</t>
  </si>
  <si>
    <t>佛手柑单方精油</t>
  </si>
  <si>
    <t>pd20230208130</t>
  </si>
  <si>
    <t>光子冷凝胶</t>
  </si>
  <si>
    <t>250ml</t>
  </si>
  <si>
    <t>pd20230208131</t>
  </si>
  <si>
    <t>黑头导出液</t>
  </si>
  <si>
    <t>400ml</t>
  </si>
  <si>
    <t>pd20230208132</t>
  </si>
  <si>
    <t>玫瑰花（干）</t>
  </si>
  <si>
    <t>100g</t>
  </si>
  <si>
    <t>袋</t>
  </si>
  <si>
    <t>pd20230208133</t>
  </si>
  <si>
    <t>薰衣草（干）</t>
  </si>
  <si>
    <t>pd20230208134</t>
  </si>
  <si>
    <t>柠檬（干）</t>
  </si>
  <si>
    <t>250g</t>
  </si>
  <si>
    <t>pd20230208135</t>
  </si>
  <si>
    <t>美瞳线黑粉</t>
  </si>
  <si>
    <t>pd20230208136</t>
  </si>
  <si>
    <t>纹绣清洁啫喱</t>
  </si>
  <si>
    <t>20ml</t>
  </si>
  <si>
    <t>pd20230208137</t>
  </si>
  <si>
    <t>纹绣褪色剂</t>
  </si>
  <si>
    <t>pd20230208138</t>
  </si>
  <si>
    <t>纹绣针片</t>
  </si>
  <si>
    <t>神3针(收口) 20片</t>
  </si>
  <si>
    <t>pd20230208139</t>
  </si>
  <si>
    <t>神3针(散口) 20片</t>
  </si>
  <si>
    <t>pd20230208140</t>
  </si>
  <si>
    <t>神5针(收口) 20片</t>
  </si>
  <si>
    <t>pd20230208141</t>
  </si>
  <si>
    <t>神5针(散口) 20片</t>
  </si>
  <si>
    <t>pd20230208142</t>
  </si>
  <si>
    <t>无尾散口圆五针 20片</t>
  </si>
  <si>
    <t>pd20230208143</t>
  </si>
  <si>
    <t>打雾散口圆十针 20片</t>
  </si>
  <si>
    <t>pd20230208144</t>
  </si>
  <si>
    <t>野生眉圆弧20针 20片</t>
  </si>
  <si>
    <t>pd20230208145</t>
  </si>
  <si>
    <t>线条神针(14/16/18针) 20片</t>
  </si>
  <si>
    <t>pd20230208146</t>
  </si>
  <si>
    <t>神单针(收口) 20片</t>
  </si>
  <si>
    <t>pd20230208147</t>
  </si>
  <si>
    <t>热熔胶枪</t>
  </si>
  <si>
    <t>7mm</t>
  </si>
  <si>
    <t>pd20230208148</t>
  </si>
  <si>
    <t>11mm</t>
  </si>
  <si>
    <t>pd20230208149</t>
  </si>
  <si>
    <t>化妆工具一套</t>
  </si>
  <si>
    <t>专业级规格</t>
  </si>
  <si>
    <t>pd20230208150</t>
  </si>
  <si>
    <t>唇晶</t>
  </si>
  <si>
    <t>pd20230208151</t>
  </si>
  <si>
    <t>小唇彩</t>
  </si>
  <si>
    <t>1.5g</t>
  </si>
  <si>
    <t>pd20230208152</t>
  </si>
  <si>
    <t>隔离霜</t>
  </si>
  <si>
    <r>
      <rPr>
        <sz val="12"/>
        <color rgb="FF000000"/>
        <rFont val="仿宋_GB2312"/>
        <charset val="134"/>
      </rPr>
      <t>参考品牌：滋色/ZA/纽西之谜等</t>
    </r>
    <r>
      <rPr>
        <sz val="12"/>
        <color rgb="FF000000"/>
        <rFont val="仿宋_GB2312"/>
        <charset val="134"/>
      </rPr>
      <t xml:space="preserve">
</t>
    </r>
    <r>
      <rPr>
        <sz val="12"/>
        <color rgb="FF000000"/>
        <rFont val="仿宋_GB2312"/>
        <charset val="134"/>
      </rPr>
      <t>肤色/紫色/绿色等</t>
    </r>
  </si>
  <si>
    <t>pd20230208153</t>
  </si>
  <si>
    <t>10ml，各色系</t>
  </si>
  <si>
    <t>pd20230208154</t>
  </si>
  <si>
    <t>粉底膏</t>
  </si>
  <si>
    <r>
      <rPr>
        <sz val="12"/>
        <color rgb="FF000000"/>
        <rFont val="仿宋_GB2312"/>
        <charset val="134"/>
      </rPr>
      <t>参考品牌：ZFC/明艳/novo等</t>
    </r>
    <r>
      <rPr>
        <sz val="12"/>
        <color rgb="FF000000"/>
        <rFont val="仿宋_GB2312"/>
        <charset val="134"/>
      </rPr>
      <t xml:space="preserve">
</t>
    </r>
    <r>
      <rPr>
        <sz val="12"/>
        <color rgb="FF000000"/>
        <rFont val="仿宋_GB2312"/>
        <charset val="134"/>
      </rPr>
      <t>自然色/小麦色/咖啡色等</t>
    </r>
  </si>
  <si>
    <t>pd20230208155</t>
  </si>
  <si>
    <t>遮瑕膏</t>
  </si>
  <si>
    <r>
      <rPr>
        <sz val="12"/>
        <color rgb="FF000000"/>
        <rFont val="仿宋_GB2312"/>
        <charset val="134"/>
      </rPr>
      <t>参考品牌：Tfit/JX/KATO等</t>
    </r>
    <r>
      <rPr>
        <sz val="12"/>
        <color rgb="FF000000"/>
        <rFont val="仿宋_GB2312"/>
        <charset val="134"/>
      </rPr>
      <t xml:space="preserve">
</t>
    </r>
    <r>
      <rPr>
        <sz val="12"/>
        <color rgb="FF000000"/>
        <rFont val="仿宋_GB2312"/>
        <charset val="134"/>
      </rPr>
      <t>三色遮瑕</t>
    </r>
  </si>
  <si>
    <t>pd20230208156</t>
  </si>
  <si>
    <t>BB霜</t>
  </si>
  <si>
    <r>
      <rPr>
        <sz val="12"/>
        <color rgb="FF000000"/>
        <rFont val="仿宋_GB2312"/>
        <charset val="134"/>
      </rPr>
      <t>参考品牌：卡姿兰/美宝莲/自然堂等</t>
    </r>
    <r>
      <rPr>
        <sz val="12"/>
        <color rgb="FF000000"/>
        <rFont val="仿宋_GB2312"/>
        <charset val="134"/>
      </rPr>
      <t xml:space="preserve">
</t>
    </r>
    <r>
      <rPr>
        <sz val="12"/>
        <color rgb="FF000000"/>
        <rFont val="仿宋_GB2312"/>
        <charset val="134"/>
      </rPr>
      <t>自然色/象牙色/瓷白色等</t>
    </r>
  </si>
  <si>
    <t>pd20230208157</t>
  </si>
  <si>
    <t>遮瑕CC霜</t>
  </si>
  <si>
    <t>100ml，各色系</t>
  </si>
  <si>
    <t>pd20230208158</t>
  </si>
  <si>
    <r>
      <rPr>
        <sz val="12"/>
        <color rgb="FF000000"/>
        <rFont val="仿宋_GB2312"/>
        <charset val="134"/>
      </rPr>
      <t>参考品牌：卡姿兰/完美日记/花西子等</t>
    </r>
    <r>
      <rPr>
        <sz val="12"/>
        <color rgb="FF000000"/>
        <rFont val="仿宋_GB2312"/>
        <charset val="134"/>
      </rPr>
      <t xml:space="preserve">
</t>
    </r>
    <r>
      <rPr>
        <sz val="12"/>
        <color rgb="FF000000"/>
        <rFont val="仿宋_GB2312"/>
        <charset val="134"/>
      </rPr>
      <t>透明色/珠光/哑光等</t>
    </r>
  </si>
  <si>
    <t>pd20230208159</t>
  </si>
  <si>
    <t>定妆液</t>
  </si>
  <si>
    <r>
      <rPr>
        <sz val="12"/>
        <color rgb="FF000000"/>
        <rFont val="仿宋_GB2312"/>
        <charset val="134"/>
      </rPr>
      <t>参考品牌：卡姿兰/KATO/柏瑞美等</t>
    </r>
    <r>
      <rPr>
        <sz val="12"/>
        <color rgb="FF000000"/>
        <rFont val="仿宋_GB2312"/>
        <charset val="134"/>
      </rPr>
      <t xml:space="preserve">
</t>
    </r>
    <r>
      <rPr>
        <sz val="12"/>
        <color rgb="FF000000"/>
        <rFont val="仿宋_GB2312"/>
        <charset val="134"/>
      </rPr>
      <t>100ml/30ml</t>
    </r>
  </si>
  <si>
    <t>pd20230208160</t>
  </si>
  <si>
    <r>
      <rPr>
        <sz val="12"/>
        <color rgb="FF000000"/>
        <rFont val="仿宋_GB2312"/>
        <charset val="134"/>
      </rPr>
      <t>参考品牌：花西子/3CE/蜜丝佛陀等</t>
    </r>
    <r>
      <rPr>
        <sz val="12"/>
        <color rgb="FF000000"/>
        <rFont val="仿宋_GB2312"/>
        <charset val="134"/>
      </rPr>
      <t xml:space="preserve">
</t>
    </r>
    <r>
      <rPr>
        <sz val="12"/>
        <color rgb="FF000000"/>
        <rFont val="仿宋_GB2312"/>
        <charset val="134"/>
      </rPr>
      <t>自然色/黄一白/粉一白等</t>
    </r>
  </si>
  <si>
    <t>pd20230208161</t>
  </si>
  <si>
    <t>双色修容粉</t>
  </si>
  <si>
    <r>
      <rPr>
        <sz val="12"/>
        <color rgb="FF000000"/>
        <rFont val="仿宋_GB2312"/>
        <charset val="134"/>
      </rPr>
      <t>参考品牌：毛戈平/NARS/MAC等</t>
    </r>
    <r>
      <rPr>
        <sz val="12"/>
        <color rgb="FF000000"/>
        <rFont val="仿宋_GB2312"/>
        <charset val="134"/>
      </rPr>
      <t xml:space="preserve">
</t>
    </r>
    <r>
      <rPr>
        <sz val="12"/>
        <color rgb="FF000000"/>
        <rFont val="仿宋_GB2312"/>
        <charset val="134"/>
      </rPr>
      <t>高光侧影一体</t>
    </r>
  </si>
  <si>
    <t>pd20230208162</t>
  </si>
  <si>
    <t>修容棒</t>
  </si>
  <si>
    <t>参考品牌：美康粉黛/navo/雅琪诺等</t>
  </si>
  <si>
    <t>pd20230208163</t>
  </si>
  <si>
    <t>双头修容棒</t>
  </si>
  <si>
    <t>pd20230208164</t>
  </si>
  <si>
    <t>唇彩盘</t>
  </si>
  <si>
    <t>120ml，15色款</t>
  </si>
  <si>
    <t>pd20230208165</t>
  </si>
  <si>
    <t>唇蜜</t>
  </si>
  <si>
    <r>
      <rPr>
        <sz val="12"/>
        <color rgb="FF000000"/>
        <rFont val="仿宋_GB2312"/>
        <charset val="134"/>
      </rPr>
      <t>参考品牌：卡姿兰/橘朵/INTO YOU等</t>
    </r>
    <r>
      <rPr>
        <sz val="12"/>
        <color rgb="FF000000"/>
        <rFont val="仿宋_GB2312"/>
        <charset val="134"/>
      </rPr>
      <t xml:space="preserve">
</t>
    </r>
    <r>
      <rPr>
        <sz val="12"/>
        <color rgb="FF000000"/>
        <rFont val="仿宋_GB2312"/>
        <charset val="134"/>
      </rPr>
      <t>1.8g/2.4g/4.5g等</t>
    </r>
  </si>
  <si>
    <t>pd20230208166</t>
  </si>
  <si>
    <t>口红</t>
  </si>
  <si>
    <r>
      <rPr>
        <sz val="12"/>
        <color rgb="FF000000"/>
        <rFont val="仿宋_GB2312"/>
        <charset val="134"/>
      </rPr>
      <t>参考品牌：美宝莲/卡姿兰/珂拉琦等</t>
    </r>
    <r>
      <rPr>
        <sz val="12"/>
        <color rgb="FF000000"/>
        <rFont val="仿宋_GB2312"/>
        <charset val="134"/>
      </rPr>
      <t xml:space="preserve">
</t>
    </r>
    <r>
      <rPr>
        <sz val="12"/>
        <color rgb="FF000000"/>
        <rFont val="仿宋_GB2312"/>
        <charset val="134"/>
      </rPr>
      <t>1.7g/3.6g/3.9g等</t>
    </r>
  </si>
  <si>
    <t>pd20230208167</t>
  </si>
  <si>
    <t>腮红</t>
  </si>
  <si>
    <r>
      <rPr>
        <sz val="12"/>
        <color rgb="FF000000"/>
        <rFont val="仿宋_GB2312"/>
        <charset val="134"/>
      </rPr>
      <t>参考品牌：橘朵/卡姿兰/蜜丝婷等</t>
    </r>
    <r>
      <rPr>
        <sz val="12"/>
        <color rgb="FF000000"/>
        <rFont val="仿宋_GB2312"/>
        <charset val="134"/>
      </rPr>
      <t xml:space="preserve">
</t>
    </r>
    <r>
      <rPr>
        <sz val="12"/>
        <color rgb="FF000000"/>
        <rFont val="仿宋_GB2312"/>
        <charset val="134"/>
      </rPr>
      <t>2g/3.8g/5.5g等</t>
    </r>
  </si>
  <si>
    <t>pd20230208168</t>
  </si>
  <si>
    <t>参考品牌：完美日记/橘朵/INTO YOU等</t>
  </si>
  <si>
    <t>pd20230208170</t>
  </si>
  <si>
    <t>防水眼线笔</t>
  </si>
  <si>
    <r>
      <rPr>
        <sz val="12"/>
        <color rgb="FF000000"/>
        <rFont val="仿宋_GB2312"/>
        <charset val="134"/>
      </rPr>
      <t>参考品牌：玛丽黛佳/卡姿兰/美宝莲等</t>
    </r>
    <r>
      <rPr>
        <sz val="12"/>
        <color rgb="FF000000"/>
        <rFont val="仿宋_GB2312"/>
        <charset val="134"/>
      </rPr>
      <t xml:space="preserve">
</t>
    </r>
    <r>
      <rPr>
        <sz val="12"/>
        <color rgb="FF000000"/>
        <rFont val="仿宋_GB2312"/>
        <charset val="134"/>
      </rPr>
      <t>0.4g/0.5ml/1ml等</t>
    </r>
  </si>
  <si>
    <t>pd20230208171</t>
  </si>
  <si>
    <t>眼线液</t>
  </si>
  <si>
    <t>3.5ml/6.5ml</t>
  </si>
  <si>
    <t>pd20230208172</t>
  </si>
  <si>
    <t>眼线膏</t>
  </si>
  <si>
    <t>35g/75g</t>
  </si>
  <si>
    <t>pd20230208173</t>
  </si>
  <si>
    <t>0.5ml</t>
  </si>
  <si>
    <t>pd20230208174</t>
  </si>
  <si>
    <t>防水眉笔</t>
  </si>
  <si>
    <t>0.5/1/2g，黑色/棕色/咖色等，防水</t>
  </si>
  <si>
    <t>pd20230208175</t>
  </si>
  <si>
    <t>眉膏</t>
  </si>
  <si>
    <t>3.3g，黑色/棕色/咖色等</t>
  </si>
  <si>
    <t>pd20230208176</t>
  </si>
  <si>
    <t>0.5/1/2g，黑色/棕色/咖色等</t>
  </si>
  <si>
    <t>pd20230208177</t>
  </si>
  <si>
    <t>眉粉</t>
  </si>
  <si>
    <t>参考品牌：卡姿兰/完美日记/unny等</t>
  </si>
  <si>
    <t>pd20230208178</t>
  </si>
  <si>
    <t>双眼皮胶</t>
  </si>
  <si>
    <t>5ml</t>
  </si>
  <si>
    <t>pd20230208179</t>
  </si>
  <si>
    <t>假睫毛</t>
  </si>
  <si>
    <t>正常规格，自然纤长款/交叉款/浓密款/尖尾款/眼尾拉长款/彩色款/带闪片/水钻款/羽毛款</t>
  </si>
  <si>
    <t>pd20230208180</t>
  </si>
  <si>
    <t>台湾手工睫毛</t>
  </si>
  <si>
    <t>217，塑料棉线梗</t>
  </si>
  <si>
    <t>pd20230208181</t>
  </si>
  <si>
    <t>睫毛夹</t>
  </si>
  <si>
    <t>魔速眼睫毛夹/便携式睫毛夹/358睫毛夹/睫毛夹C092</t>
  </si>
  <si>
    <t>pd20230208182</t>
  </si>
  <si>
    <t>粉扑</t>
  </si>
  <si>
    <t>大/小号</t>
  </si>
  <si>
    <t>pd20230208183</t>
  </si>
  <si>
    <t>湿粉扑</t>
  </si>
  <si>
    <t>9cm</t>
  </si>
  <si>
    <t>pd20230208184</t>
  </si>
  <si>
    <t>美工刀</t>
  </si>
  <si>
    <t>34*17*159mm</t>
  </si>
  <si>
    <t>pd20230208185</t>
  </si>
  <si>
    <t>卸妆棉</t>
  </si>
  <si>
    <t>100片/包</t>
  </si>
  <si>
    <t>pd20230208186</t>
  </si>
  <si>
    <t>卸妆棉棒</t>
  </si>
  <si>
    <t>100支/包</t>
  </si>
  <si>
    <t>pd20230208187</t>
  </si>
  <si>
    <t>面膜碗</t>
  </si>
  <si>
    <t>10CM</t>
  </si>
  <si>
    <t>pd20230208188</t>
  </si>
  <si>
    <t>面膜棒</t>
  </si>
  <si>
    <t>13CM</t>
  </si>
  <si>
    <t>pd20230208189</t>
  </si>
  <si>
    <t>面膜刷</t>
  </si>
  <si>
    <t>16CM</t>
  </si>
  <si>
    <t>pd20230208190</t>
  </si>
  <si>
    <t>化妆棉</t>
  </si>
  <si>
    <t>1000片/盒，植物纤维</t>
  </si>
  <si>
    <t>pd20230208191</t>
  </si>
  <si>
    <t>白凝胶</t>
  </si>
  <si>
    <r>
      <rPr>
        <sz val="12"/>
        <color rgb="FF000000"/>
        <rFont val="仿宋_GB2312"/>
        <charset val="134"/>
      </rPr>
      <t xml:space="preserve">     </t>
    </r>
    <r>
      <rPr>
        <sz val="12"/>
        <color rgb="FF000000"/>
        <rFont val="仿宋_GB2312"/>
        <charset val="134"/>
      </rPr>
      <t>300ML，脱毛仪专用</t>
    </r>
  </si>
  <si>
    <t>pd20230208192</t>
  </si>
  <si>
    <t>气泡液</t>
  </si>
  <si>
    <t>400ML，</t>
  </si>
  <si>
    <t>pd20230208193</t>
  </si>
  <si>
    <t>精华原液</t>
  </si>
  <si>
    <t>10ML*8支，玻尿酸补水原液</t>
  </si>
  <si>
    <t>pd20230208194</t>
  </si>
  <si>
    <t>固肌多肽美肌活肤修护套装</t>
  </si>
  <si>
    <t>5ML*30，皮肤综合管理专用</t>
  </si>
  <si>
    <t>pd20230208195</t>
  </si>
  <si>
    <t>美肤（紧致）霜</t>
  </si>
  <si>
    <t>500ML，脂力瘦专用</t>
  </si>
  <si>
    <t>pd20230208196</t>
  </si>
  <si>
    <t>洗面奶</t>
  </si>
  <si>
    <t>1000ML，植萃洁面乳</t>
  </si>
  <si>
    <t>pd20230208197</t>
  </si>
  <si>
    <t>爽肤水</t>
  </si>
  <si>
    <t>1000ML，植萃爽肤水</t>
  </si>
  <si>
    <t>pd20230208198</t>
  </si>
  <si>
    <t>按摩膏</t>
  </si>
  <si>
    <t>1000ML，植萃丝滑</t>
  </si>
  <si>
    <t>pd20230208199</t>
  </si>
  <si>
    <t>乳液</t>
  </si>
  <si>
    <t>1000ML，植萃保湿</t>
  </si>
  <si>
    <t>pd20230208200</t>
  </si>
  <si>
    <t>卸妆液</t>
  </si>
  <si>
    <t>500ML</t>
  </si>
  <si>
    <t>pd20230208201</t>
  </si>
  <si>
    <t>洁面乳</t>
  </si>
  <si>
    <t>pd20230208202</t>
  </si>
  <si>
    <t>洁面膏</t>
  </si>
  <si>
    <t>pd20230208203</t>
  </si>
  <si>
    <t>精华</t>
  </si>
  <si>
    <t>500克</t>
  </si>
  <si>
    <t>pd20230208204</t>
  </si>
  <si>
    <t>棉片</t>
  </si>
  <si>
    <t>100片</t>
  </si>
  <si>
    <t>pd20230208205</t>
  </si>
  <si>
    <t>软膜粉</t>
  </si>
  <si>
    <t>100克</t>
  </si>
  <si>
    <t>pd20230208206</t>
  </si>
  <si>
    <t>硬膜粉</t>
  </si>
  <si>
    <t>pd20230208207</t>
  </si>
  <si>
    <t>面膜</t>
  </si>
  <si>
    <t>pd20230208208</t>
  </si>
  <si>
    <t>保湿安瓶</t>
  </si>
  <si>
    <t>2ML</t>
  </si>
  <si>
    <t>pd20230208209</t>
  </si>
  <si>
    <t>卸妆油</t>
  </si>
  <si>
    <t>200ml</t>
  </si>
  <si>
    <t>pd20230208210</t>
  </si>
  <si>
    <t>pd20230208211</t>
  </si>
  <si>
    <t>卸妆膏</t>
  </si>
  <si>
    <t>pd20230208212</t>
  </si>
  <si>
    <t>芦荟胶</t>
  </si>
  <si>
    <t>pd20230208213</t>
  </si>
  <si>
    <t>润肤膏</t>
  </si>
  <si>
    <t>pd20230208214</t>
  </si>
  <si>
    <t>1000克</t>
  </si>
  <si>
    <t>pd20230208215</t>
  </si>
  <si>
    <t>精华发膜</t>
  </si>
  <si>
    <t>pd20230208216</t>
  </si>
  <si>
    <t>膏状稳定剂</t>
  </si>
  <si>
    <t>30ml</t>
  </si>
  <si>
    <t>pd20230208217</t>
  </si>
  <si>
    <t>液状稳定剂</t>
  </si>
  <si>
    <t>pd20230208218</t>
  </si>
  <si>
    <t>眉贴</t>
  </si>
  <si>
    <t>60ml</t>
  </si>
  <si>
    <t>pd20230208219</t>
  </si>
  <si>
    <t>唇贴</t>
  </si>
  <si>
    <t>pd20230208220</t>
  </si>
  <si>
    <t>修眉刀片</t>
  </si>
  <si>
    <t>1*10片,10cm</t>
  </si>
  <si>
    <t>pd20230208221</t>
  </si>
  <si>
    <t>纹绣刀片</t>
  </si>
  <si>
    <t>1*101片12针</t>
  </si>
  <si>
    <t>pd20230208222</t>
  </si>
  <si>
    <t>眉部膏状色料</t>
  </si>
  <si>
    <t>15ML</t>
  </si>
  <si>
    <t>pd20230208223</t>
  </si>
  <si>
    <t>眉部液状色料</t>
  </si>
  <si>
    <t>pd20230208224</t>
  </si>
  <si>
    <t>唇部液状色料</t>
  </si>
  <si>
    <t>pd20230208225</t>
  </si>
  <si>
    <t>再生膏</t>
  </si>
  <si>
    <t>pd20230208226</t>
  </si>
  <si>
    <t>调理液</t>
  </si>
  <si>
    <t>pd20230208227</t>
  </si>
  <si>
    <t>退黑素</t>
  </si>
  <si>
    <t>pd20230208228</t>
  </si>
  <si>
    <t>改错液</t>
  </si>
  <si>
    <t>pd20230208229</t>
  </si>
  <si>
    <t>防肿上色剂</t>
  </si>
  <si>
    <t>11ml</t>
  </si>
  <si>
    <t>pd20230208230</t>
  </si>
  <si>
    <t>固线剂</t>
  </si>
  <si>
    <t>12ml</t>
  </si>
  <si>
    <t>pd20230208231</t>
  </si>
  <si>
    <t>止泡剂</t>
  </si>
  <si>
    <t>pd20230208232</t>
  </si>
  <si>
    <t>修复剂</t>
  </si>
  <si>
    <t>pd20230208233</t>
  </si>
  <si>
    <t>指甲油</t>
  </si>
  <si>
    <r>
      <rPr>
        <sz val="12"/>
        <color rgb="FF000000"/>
        <rFont val="仿宋_GB2312"/>
        <charset val="134"/>
      </rPr>
      <t xml:space="preserve">参考品牌：OPI/Miss Candy/Candy Moyo等 </t>
    </r>
    <r>
      <rPr>
        <sz val="12"/>
        <color rgb="FF000000"/>
        <rFont val="仿宋_GB2312"/>
        <charset val="134"/>
      </rPr>
      <t xml:space="preserve">
</t>
    </r>
    <r>
      <rPr>
        <sz val="12"/>
        <color rgb="FF000000"/>
        <rFont val="仿宋_GB2312"/>
        <charset val="134"/>
      </rPr>
      <t>7ml/8ml/15ml等</t>
    </r>
  </si>
  <si>
    <t>pd20230208234</t>
  </si>
  <si>
    <t>洗甲水</t>
  </si>
  <si>
    <t>1L</t>
  </si>
  <si>
    <t>pd20230208235</t>
  </si>
  <si>
    <t>洗啫喱水</t>
  </si>
  <si>
    <t>pd20230208236</t>
  </si>
  <si>
    <t>15色猫眼胶</t>
  </si>
  <si>
    <t>1套×12瓶</t>
  </si>
  <si>
    <t>pd20230208237</t>
  </si>
  <si>
    <t>美甲胶水</t>
  </si>
  <si>
    <t>pd20230208238</t>
  </si>
  <si>
    <t>甲液杯</t>
  </si>
  <si>
    <t>3*3cm</t>
  </si>
  <si>
    <t>pd20230208239</t>
  </si>
  <si>
    <t>水晶甲液</t>
  </si>
  <si>
    <t>100ml/瓶</t>
  </si>
  <si>
    <t>pd20230208240</t>
  </si>
  <si>
    <t>水晶粉</t>
  </si>
  <si>
    <t>10g/瓶</t>
  </si>
  <si>
    <t>pd20230208241</t>
  </si>
  <si>
    <t>水晶笔</t>
  </si>
  <si>
    <t>杆长18.6cm，刷毛长0.8cm、宽0.5cm</t>
  </si>
  <si>
    <t>pd20230208242</t>
  </si>
  <si>
    <t>美甲指托</t>
  </si>
  <si>
    <t>马蹄形/方型 500片一包</t>
  </si>
  <si>
    <t>pd20230208243</t>
  </si>
  <si>
    <t>美甲饰品</t>
  </si>
  <si>
    <t>珠、钻</t>
  </si>
  <si>
    <t>pd20230208244</t>
  </si>
  <si>
    <t>卸甲巾</t>
  </si>
  <si>
    <t>硬质</t>
  </si>
  <si>
    <t>pd20230208245</t>
  </si>
  <si>
    <t>美睫专用眼贴</t>
  </si>
  <si>
    <t>一对一包，独立包装，防过敏</t>
  </si>
  <si>
    <t>pd20230208246</t>
  </si>
  <si>
    <t>卸除假睫毛解胶剂</t>
  </si>
  <si>
    <t>15ml</t>
  </si>
  <si>
    <t>pd20230208247</t>
  </si>
  <si>
    <t>睫毛清洁液</t>
  </si>
  <si>
    <t>pd20230208248</t>
  </si>
  <si>
    <t>一次性睫毛梳</t>
  </si>
  <si>
    <t>50支/包</t>
  </si>
  <si>
    <t>pd20230208249</t>
  </si>
  <si>
    <t>卸睫毛清洁棒小棉棒</t>
  </si>
  <si>
    <t>100支/罐</t>
  </si>
  <si>
    <t>罐</t>
  </si>
  <si>
    <t>pd20230208250</t>
  </si>
  <si>
    <t>嫁接睫毛胶水</t>
  </si>
  <si>
    <t xml:space="preserve">5ml </t>
  </si>
  <si>
    <t>pd20230208251</t>
  </si>
  <si>
    <t>美甲练习仿真手模</t>
  </si>
  <si>
    <t>可弯曲</t>
  </si>
  <si>
    <t>pd20230208252</t>
  </si>
  <si>
    <t>一次性保鲜面膜贴</t>
  </si>
  <si>
    <t>200片/包</t>
  </si>
  <si>
    <t>pd20230208253</t>
  </si>
  <si>
    <t>14件套医美咨询套包</t>
  </si>
  <si>
    <t>不锈钢、钛合金</t>
  </si>
  <si>
    <t>pd20230208254</t>
  </si>
  <si>
    <t>橄榄防干裂油</t>
  </si>
  <si>
    <t>120ml</t>
  </si>
  <si>
    <t>pd20230208255</t>
  </si>
  <si>
    <t>嫩石榴净透补水面膜</t>
  </si>
  <si>
    <t>25mlx5片</t>
  </si>
  <si>
    <t>pd20230208256</t>
  </si>
  <si>
    <t>诺丽果青春晚安冻膜</t>
  </si>
  <si>
    <t>135g</t>
  </si>
  <si>
    <t>pd20230208257</t>
  </si>
  <si>
    <t>嫩刺梨倍润补水面膜</t>
  </si>
  <si>
    <t>pd20230208258</t>
  </si>
  <si>
    <t>黑松露舒缓紧纹蝶翼眼膜</t>
  </si>
  <si>
    <t>7mlx10片</t>
  </si>
  <si>
    <t>pd20230208259</t>
  </si>
  <si>
    <t>黄瓜补水天才面膜</t>
  </si>
  <si>
    <t>25ml</t>
  </si>
  <si>
    <t>片</t>
  </si>
  <si>
    <t>pd20230208260</t>
  </si>
  <si>
    <t>清爽卸妆水</t>
  </si>
  <si>
    <t>pd20230208261</t>
  </si>
  <si>
    <t>彩染焗油膏自然黑色</t>
  </si>
  <si>
    <t>120g</t>
  </si>
  <si>
    <t>pd20230208262</t>
  </si>
  <si>
    <t>彩染焗油膏栗棕色</t>
  </si>
  <si>
    <t>pd20230208263</t>
  </si>
  <si>
    <t>彩染焗油膏栗红色</t>
  </si>
  <si>
    <t>pd20230208264</t>
  </si>
  <si>
    <t>彩染焗油膏酒红色</t>
  </si>
  <si>
    <t>pd20230208265</t>
  </si>
  <si>
    <t>蚕丝面膜</t>
  </si>
  <si>
    <t>25gx5片</t>
  </si>
  <si>
    <t>pd20230208266</t>
  </si>
  <si>
    <t>深层补水蚕丝面膜</t>
  </si>
  <si>
    <t>pd20230208267</t>
  </si>
  <si>
    <t>紧致弹滑蚕丝面膜</t>
  </si>
  <si>
    <t>pd20230208268</t>
  </si>
  <si>
    <t>炭清肌焕雪黑膜</t>
  </si>
  <si>
    <t>pd20230208269</t>
  </si>
  <si>
    <t>护肤甘油抗菌凝胶</t>
  </si>
  <si>
    <t>pd20230208270</t>
  </si>
  <si>
    <t>润唇膏</t>
  </si>
  <si>
    <t>4.8g(天然型)</t>
  </si>
  <si>
    <t>pd20230208271</t>
  </si>
  <si>
    <t>4.8g(男士型)</t>
  </si>
  <si>
    <t>pd20230208272</t>
  </si>
  <si>
    <t>水活多效洁面乳</t>
  </si>
  <si>
    <t>pd20230208273</t>
  </si>
  <si>
    <t>控油劲爽洁面乳</t>
  </si>
  <si>
    <t>pd20230208274</t>
  </si>
  <si>
    <t>控油劲爽保湿露</t>
  </si>
  <si>
    <t>50g</t>
  </si>
  <si>
    <t>pd20230208275</t>
  </si>
  <si>
    <t>凝水活采泡沫洁面乳</t>
  </si>
  <si>
    <t>pd20230208276</t>
  </si>
  <si>
    <t>晶纯皙白泡沫洁面乳</t>
  </si>
  <si>
    <t>pd20230208277</t>
  </si>
  <si>
    <t>防晒隔离润肤露</t>
  </si>
  <si>
    <t>75ml</t>
  </si>
  <si>
    <t>pd20230208278</t>
  </si>
  <si>
    <t>多效润手霜</t>
  </si>
  <si>
    <t>50ml</t>
  </si>
  <si>
    <t>pd20230208279</t>
  </si>
  <si>
    <t>男士润唇膏</t>
  </si>
  <si>
    <t>3.5g(户外型)</t>
  </si>
  <si>
    <t>pd20230208280</t>
  </si>
  <si>
    <t>珍珠粉美白保湿面膜</t>
  </si>
  <si>
    <t>25gx5袋</t>
  </si>
  <si>
    <t>pd20230208281</t>
  </si>
  <si>
    <t>芦荟修护凝胶</t>
  </si>
  <si>
    <t>180g</t>
  </si>
  <si>
    <t>pd20230208282</t>
  </si>
  <si>
    <t>栀子花舒缓补水面膜</t>
  </si>
  <si>
    <t>25ml×5片</t>
  </si>
  <si>
    <t>pd20230208283</t>
  </si>
  <si>
    <t>舒缓细肤温和洁面泡沫</t>
  </si>
  <si>
    <t>150ml</t>
  </si>
  <si>
    <t>pd20230208284</t>
  </si>
  <si>
    <t>玉润睛采眼部精华液</t>
  </si>
  <si>
    <t>pd20230208285</t>
  </si>
  <si>
    <t>美白防晒乳（套装）</t>
  </si>
  <si>
    <t>美白防晒乳60g\洁面乳12g\焕颜美容液20ml</t>
  </si>
  <si>
    <t>pd20230208286</t>
  </si>
  <si>
    <t>防晒隔离乳</t>
  </si>
  <si>
    <t>40g</t>
  </si>
  <si>
    <t>pd20230208287</t>
  </si>
  <si>
    <t>水嫩净透精华洁面乳</t>
  </si>
  <si>
    <t>95g</t>
  </si>
  <si>
    <t>pd20230208288</t>
  </si>
  <si>
    <t>水嫩精纯明星眼霜</t>
  </si>
  <si>
    <t>pd20230208289</t>
  </si>
  <si>
    <t>水嫩精纯明星美肌水</t>
  </si>
  <si>
    <t>pd20230208290</t>
  </si>
  <si>
    <t>水嫩精纯肌底精华液</t>
  </si>
  <si>
    <t>pd20230208291</t>
  </si>
  <si>
    <t>水嫩倍现盈透精华水</t>
  </si>
  <si>
    <t>pd20230208292</t>
  </si>
  <si>
    <t>水嫩倍现保湿精华霜</t>
  </si>
  <si>
    <t>pd20230208293</t>
  </si>
  <si>
    <t>水嫩倍现保湿精华乳液</t>
  </si>
  <si>
    <t>pd20230208294</t>
  </si>
  <si>
    <t>保湿水嫩面膜</t>
  </si>
  <si>
    <t>22g×5片</t>
  </si>
  <si>
    <t>pd20230208295</t>
  </si>
  <si>
    <t>小雏菊花蕾宝宝水水霜</t>
  </si>
  <si>
    <t>60g</t>
  </si>
  <si>
    <t>pd20230208296</t>
  </si>
  <si>
    <t>奶酪蜜酿宝宝霜</t>
  </si>
  <si>
    <t>pd20230208297</t>
  </si>
  <si>
    <t>儿童松花爽身粉</t>
  </si>
  <si>
    <t>pd20230208298</t>
  </si>
  <si>
    <t>儿童柔嫩呵护霜</t>
  </si>
  <si>
    <t>pd20230208299</t>
  </si>
  <si>
    <t>宝宝羊脂保湿润手霜</t>
  </si>
  <si>
    <t>45g</t>
  </si>
  <si>
    <t>pd20230208300</t>
  </si>
  <si>
    <t>面部精油</t>
  </si>
  <si>
    <t>pd20230208301</t>
  </si>
  <si>
    <t>pd20230208302</t>
  </si>
  <si>
    <t>单方精油</t>
  </si>
  <si>
    <t>pd20230208303</t>
  </si>
  <si>
    <t>硅胶面膜刷</t>
  </si>
  <si>
    <t>硅胶</t>
  </si>
  <si>
    <t>pd20230208304</t>
  </si>
  <si>
    <t>一次性洁面巾</t>
  </si>
  <si>
    <t>1000张/卷</t>
  </si>
  <si>
    <t>pd20230208305</t>
  </si>
  <si>
    <t>化妆棉片</t>
  </si>
  <si>
    <t>1000张/包</t>
  </si>
  <si>
    <t>pd20230208306</t>
  </si>
  <si>
    <t>白色硅胶调膜碗及调膜棒</t>
  </si>
  <si>
    <t>搅拌棒面膜刷子计量勺</t>
  </si>
  <si>
    <t>pd20230208307</t>
  </si>
  <si>
    <t>300ml/瓶</t>
  </si>
  <si>
    <t>pd20230208308</t>
  </si>
  <si>
    <t>按摩精油</t>
  </si>
  <si>
    <t>1瓶，500ml</t>
  </si>
  <si>
    <t>pd20230208309</t>
  </si>
  <si>
    <t>蚕丝压缩面膜纸</t>
  </si>
  <si>
    <t>100粒/盒</t>
  </si>
  <si>
    <t>pd20230208310</t>
  </si>
  <si>
    <t>美容院专用透明洁面盆</t>
  </si>
  <si>
    <t>直径20cm</t>
  </si>
  <si>
    <t>pd20230208311</t>
  </si>
  <si>
    <t>塑料美容产品分装碟</t>
  </si>
  <si>
    <r>
      <rPr>
        <sz val="12"/>
        <color rgb="FF000000"/>
        <rFont val="仿宋_GB2312"/>
        <charset val="134"/>
      </rPr>
      <t xml:space="preserve">  </t>
    </r>
    <r>
      <rPr>
        <sz val="12"/>
        <color rgb="FF000000"/>
        <rFont val="仿宋_GB2312"/>
        <charset val="134"/>
      </rPr>
      <t>2格/个，长14.3；宽7.3；高2.8cm</t>
    </r>
  </si>
  <si>
    <t>pd20230208312</t>
  </si>
  <si>
    <t>美容小推车</t>
  </si>
  <si>
    <t>3层</t>
  </si>
  <si>
    <t>pd20230208313</t>
  </si>
  <si>
    <t>玻尿酸洗面奶</t>
  </si>
  <si>
    <t>1000ml，低泡</t>
  </si>
  <si>
    <t>pd20230208314</t>
  </si>
  <si>
    <t>舒敏洗面奶</t>
  </si>
  <si>
    <t>1000ml，无泡</t>
  </si>
  <si>
    <t>pd20230208315</t>
  </si>
  <si>
    <t>保湿乳液</t>
  </si>
  <si>
    <t>pd20230208316</t>
  </si>
  <si>
    <t>舒缓保湿乳液</t>
  </si>
  <si>
    <t>1000毫升</t>
  </si>
  <si>
    <t>pd20230208317</t>
  </si>
  <si>
    <t>玻尿酸保湿乳液</t>
  </si>
  <si>
    <t>pd20230208318</t>
  </si>
  <si>
    <t>玻尿酸水</t>
  </si>
  <si>
    <t>pd20230208319</t>
  </si>
  <si>
    <t>优能水</t>
  </si>
  <si>
    <t>pd20230208320</t>
  </si>
  <si>
    <t>玻尿酸按摩膏</t>
  </si>
  <si>
    <t>(清爽)1000ml</t>
  </si>
  <si>
    <t>pd20230208321</t>
  </si>
  <si>
    <t>水润按摩膏</t>
  </si>
  <si>
    <t>(滋润)1000ml</t>
  </si>
  <si>
    <t>pd20230208322</t>
  </si>
  <si>
    <t>舒缓按摩膏</t>
  </si>
  <si>
    <t>(霜状)1000ml</t>
  </si>
  <si>
    <t>pd20230208323</t>
  </si>
  <si>
    <t>补水软膜粉</t>
  </si>
  <si>
    <t>pd20230208324</t>
  </si>
  <si>
    <t>舒缓软膜粉</t>
  </si>
  <si>
    <t>pd20230208325</t>
  </si>
  <si>
    <t>海藻颗粒</t>
  </si>
  <si>
    <t>pd20230208326</t>
  </si>
  <si>
    <t>发热眼膜</t>
  </si>
  <si>
    <t>pd20230208327</t>
  </si>
  <si>
    <t>毛孔精华</t>
  </si>
  <si>
    <t>500毫升</t>
  </si>
  <si>
    <t>pd20230208328</t>
  </si>
  <si>
    <t>pd20230208329</t>
  </si>
  <si>
    <t>玻尿酸精华</t>
  </si>
  <si>
    <t>pd20230208330</t>
  </si>
  <si>
    <t>玻尿酸原液</t>
  </si>
  <si>
    <t>pd20230208331</t>
  </si>
  <si>
    <t>隔离防晒霜</t>
  </si>
  <si>
    <t>pd20230208332</t>
  </si>
  <si>
    <t>pd20230208333</t>
  </si>
  <si>
    <t>眼部精油</t>
  </si>
  <si>
    <t>pd20230208334</t>
  </si>
  <si>
    <t>身体精油(部位齐全)</t>
  </si>
  <si>
    <t>pd20230208335</t>
  </si>
  <si>
    <t>药灸（泥灸）</t>
  </si>
  <si>
    <t>pd20230208336</t>
  </si>
  <si>
    <t>姜灸（泥灸）</t>
  </si>
  <si>
    <t>pd20230208337</t>
  </si>
  <si>
    <t>艾草灸（泥灸）</t>
  </si>
  <si>
    <t>pd20230208338</t>
  </si>
  <si>
    <t>生姜按摩精油-塑料瓶</t>
  </si>
  <si>
    <t>pd20230208339</t>
  </si>
  <si>
    <t>曲线玲珑(精油)</t>
  </si>
  <si>
    <t>1000毫升、减肥系列</t>
  </si>
  <si>
    <t>pd20230208340</t>
  </si>
  <si>
    <t>文绣单排18针</t>
  </si>
  <si>
    <t>20片/包</t>
  </si>
  <si>
    <t>pd20230208341</t>
  </si>
  <si>
    <t>拉线款（浅咖）</t>
  </si>
  <si>
    <t>pd20230208342</t>
  </si>
  <si>
    <t>拉线款（深棕）</t>
  </si>
  <si>
    <t>pd20230208343</t>
  </si>
  <si>
    <t>拉线款（烟灰）</t>
  </si>
  <si>
    <t>pd20230208344</t>
  </si>
  <si>
    <t>拉线款（柔黑）</t>
  </si>
  <si>
    <t>pd20230208345</t>
  </si>
  <si>
    <t>美甲打磨机</t>
  </si>
  <si>
    <t>充电款，2600毫安电量，配8个打磨头</t>
  </si>
  <si>
    <t>台</t>
  </si>
  <si>
    <t>pd20230208346</t>
  </si>
  <si>
    <t>底胶</t>
  </si>
  <si>
    <t>pd20230208347</t>
  </si>
  <si>
    <t>免洗封层</t>
  </si>
  <si>
    <t>pd20230208348</t>
  </si>
  <si>
    <t>pd20230208349</t>
  </si>
  <si>
    <t>美甲收纳册</t>
  </si>
  <si>
    <t>大号收纳夹+4张内页</t>
  </si>
  <si>
    <t>本</t>
  </si>
  <si>
    <t>pd20230208350</t>
  </si>
  <si>
    <t>美甲色卡本</t>
  </si>
  <si>
    <t>80色（配甲片+数字贴）</t>
  </si>
  <si>
    <t>pd20230208351</t>
  </si>
  <si>
    <t>洗笔水</t>
  </si>
  <si>
    <t>pd20230208352</t>
  </si>
  <si>
    <t>纹绣机</t>
  </si>
  <si>
    <t>全抛、半抛</t>
  </si>
  <si>
    <t>pd20230208353</t>
  </si>
  <si>
    <t>单方精油(玫瑰)</t>
  </si>
  <si>
    <t>玫瑰、薰衣草、柠檬、葡萄籽500ml</t>
  </si>
  <si>
    <t>pd20230208354</t>
  </si>
  <si>
    <t>单方精油(薰衣草)</t>
  </si>
  <si>
    <t>pd20230208355</t>
  </si>
  <si>
    <t>单方精油(柠檬)</t>
  </si>
  <si>
    <t>pd20230208356</t>
  </si>
  <si>
    <t>单方精油(葡萄籽)</t>
  </si>
  <si>
    <t>pd20230208357</t>
  </si>
  <si>
    <t>单方精油(佛手柑)</t>
  </si>
  <si>
    <t>pd20230208358</t>
  </si>
  <si>
    <t>单方精油(天竺葵)</t>
  </si>
  <si>
    <t>pd20230208359</t>
  </si>
  <si>
    <t>单方精油(薄荷)</t>
  </si>
  <si>
    <t>pd20230208360</t>
  </si>
  <si>
    <t>单方精油(迷迭香)</t>
  </si>
  <si>
    <t>pd20230208361</t>
  </si>
  <si>
    <t>单方精油(茶树)</t>
  </si>
  <si>
    <t>pd20230208362</t>
  </si>
  <si>
    <t>单方精油(欧薄荷)</t>
  </si>
  <si>
    <t>pd20230208363</t>
  </si>
  <si>
    <t>单方精油(肉桂)</t>
  </si>
  <si>
    <t>pd20230208364</t>
  </si>
  <si>
    <t>单方精油(檀香)</t>
  </si>
  <si>
    <t>pd20230208365</t>
  </si>
  <si>
    <t>单方精油(依兰)</t>
  </si>
  <si>
    <t>pd20230208366</t>
  </si>
  <si>
    <t>单方精油(鼠尾草)</t>
  </si>
  <si>
    <t>pd20230208367</t>
  </si>
  <si>
    <t>单方精油(乳香)</t>
  </si>
  <si>
    <t>pd20230208368</t>
  </si>
  <si>
    <t>单方精油(洋甘菊)</t>
  </si>
  <si>
    <t>pd20230208369</t>
  </si>
  <si>
    <t>单方精油(茉莉)</t>
  </si>
  <si>
    <t>pd20230208370</t>
  </si>
  <si>
    <t>单方精油(丝柏)</t>
  </si>
  <si>
    <t>pd20230208371</t>
  </si>
  <si>
    <t>单方精油(紫罗兰)</t>
  </si>
  <si>
    <t>pd20230208372</t>
  </si>
  <si>
    <t>单方精油(橙花)</t>
  </si>
  <si>
    <t>pd20230208373</t>
  </si>
  <si>
    <t>单方精油(尤加利)</t>
  </si>
  <si>
    <t>pd20230208374</t>
  </si>
  <si>
    <t>单方精油(松树)</t>
  </si>
  <si>
    <t>pd20230208375</t>
  </si>
  <si>
    <t>单方精油(甜杏仁 )</t>
  </si>
  <si>
    <t>pd20230208376</t>
  </si>
  <si>
    <t>单方精油(香茅)</t>
  </si>
  <si>
    <t>pd20230208377</t>
  </si>
  <si>
    <t>荷荷巴油</t>
  </si>
  <si>
    <t>pd20230208378</t>
  </si>
  <si>
    <t>小麦胚芽油</t>
  </si>
  <si>
    <t>pd20230208379</t>
  </si>
  <si>
    <t>橄榄油</t>
  </si>
  <si>
    <t>pd20230208380</t>
  </si>
  <si>
    <t>甜杏仁油</t>
  </si>
  <si>
    <t>pd20230208381</t>
  </si>
  <si>
    <t>玫瑰果油</t>
  </si>
  <si>
    <t>pd20230208382</t>
  </si>
  <si>
    <t>月见草油</t>
  </si>
  <si>
    <t>pd20230208383</t>
  </si>
  <si>
    <t>葡萄籽油</t>
  </si>
  <si>
    <t>pd20230208384</t>
  </si>
  <si>
    <t>芦荟油</t>
  </si>
  <si>
    <t>pd20230208385</t>
  </si>
  <si>
    <t>修眉工具（套装）</t>
  </si>
  <si>
    <t>包含：折叠修眉刀、直柄修眉刀、修眉剪、眉梳、眉夹、眉笔</t>
  </si>
  <si>
    <t>pd20230208386</t>
  </si>
  <si>
    <t>pd20230208387</t>
  </si>
  <si>
    <t>纹绣定位笔+魔力擦</t>
  </si>
  <si>
    <t>13g</t>
  </si>
  <si>
    <t>pd20230208388</t>
  </si>
  <si>
    <t>纹饰修护素</t>
  </si>
  <si>
    <t>pd20230208389</t>
  </si>
  <si>
    <t>睫毛专用清洁棉棒</t>
  </si>
  <si>
    <t>100支/桶</t>
  </si>
  <si>
    <t>桶</t>
  </si>
  <si>
    <t>pd20230208390</t>
  </si>
  <si>
    <t>纹绣冰晶</t>
  </si>
  <si>
    <t>pd20230208391</t>
  </si>
  <si>
    <t>睫毛隔离贴</t>
  </si>
  <si>
    <t>100贴</t>
  </si>
  <si>
    <t>pd20230208392</t>
  </si>
  <si>
    <r>
      <rPr>
        <sz val="10"/>
        <color rgb="FF000000"/>
        <rFont val="宋体"/>
        <charset val="134"/>
      </rPr>
      <t>啫</t>
    </r>
    <r>
      <rPr>
        <sz val="10"/>
        <color rgb="FF000000"/>
        <rFont val="仿宋_GB2312"/>
        <charset val="134"/>
      </rPr>
      <t>喱膏碎发果冻胶</t>
    </r>
  </si>
  <si>
    <t>150g</t>
  </si>
  <si>
    <t>pd20230208393</t>
  </si>
  <si>
    <t>发蜡棒</t>
  </si>
  <si>
    <t>73g</t>
  </si>
  <si>
    <t>pd20230208394</t>
  </si>
  <si>
    <t>盘发造型专用皮筋</t>
  </si>
  <si>
    <t>2.5cm/4cm/2cm/1.5cm(500支/包)</t>
  </si>
  <si>
    <t>pd20230208395</t>
  </si>
  <si>
    <t>纹绣硅胶练习模具</t>
  </si>
  <si>
    <t>3D立体模块</t>
  </si>
  <si>
    <t>pd20230208396</t>
  </si>
  <si>
    <t>体膜刷</t>
  </si>
  <si>
    <t>10cm</t>
  </si>
  <si>
    <t>pd20230208397</t>
  </si>
  <si>
    <t>眉剪</t>
  </si>
  <si>
    <t>pd20230208398</t>
  </si>
  <si>
    <t>眉夹</t>
  </si>
  <si>
    <t>pd20230208399</t>
  </si>
  <si>
    <t>定位笔</t>
  </si>
  <si>
    <t>10cm×2cm</t>
  </si>
  <si>
    <t>pd20230208400</t>
  </si>
  <si>
    <t>纹绣针</t>
  </si>
  <si>
    <t>pd20230208401</t>
  </si>
  <si>
    <t>纹绣笔</t>
  </si>
  <si>
    <t>15cm×2cm</t>
  </si>
  <si>
    <t>pd20230208402</t>
  </si>
  <si>
    <t>纹宝</t>
  </si>
  <si>
    <t>10个/包</t>
  </si>
  <si>
    <t>pd20230208403</t>
  </si>
  <si>
    <t>白仿皮</t>
  </si>
  <si>
    <t>文绣空白练习皮，19cm*14cm</t>
  </si>
  <si>
    <t>pd20230208404</t>
  </si>
  <si>
    <t>纹绣打雾针</t>
  </si>
  <si>
    <r>
      <rPr>
        <sz val="12"/>
        <color rgb="FF000000"/>
        <rFont val="仿宋_GB2312"/>
        <charset val="134"/>
      </rPr>
      <t>神三针/神五针</t>
    </r>
    <r>
      <rPr>
        <sz val="12"/>
        <color rgb="FF000000"/>
        <rFont val="仿宋_GB2312"/>
        <charset val="134"/>
      </rPr>
      <t xml:space="preserve">  </t>
    </r>
  </si>
  <si>
    <t>pd20230208405</t>
  </si>
  <si>
    <t>立体眉眼唇模块</t>
  </si>
  <si>
    <t>22.5cm*13.5cm</t>
  </si>
  <si>
    <t>pd20230202075</t>
  </si>
  <si>
    <t>纹绣针帽</t>
  </si>
  <si>
    <t>pd20230202076</t>
  </si>
  <si>
    <t>纹绣练习册</t>
  </si>
  <si>
    <t>pd20230202077</t>
  </si>
  <si>
    <t>纹绣手工笔盒</t>
  </si>
  <si>
    <t>长19CM*宽7.5CM*高4CM</t>
  </si>
  <si>
    <t>pd20230202020</t>
  </si>
  <si>
    <t>软尺</t>
  </si>
  <si>
    <t>50*50*12cm，仿皮材质，按动收回</t>
  </si>
  <si>
    <t>条</t>
  </si>
  <si>
    <t>pd20230202031</t>
  </si>
  <si>
    <t>按压分装瓶</t>
  </si>
  <si>
    <t>pd20230202033</t>
  </si>
  <si>
    <t>火山能量石</t>
  </si>
  <si>
    <t>8*8cm/6*8cm/3*4cm/5*6cm/7*9*3</t>
  </si>
  <si>
    <t>pd20230202034</t>
  </si>
  <si>
    <t>美容纱布</t>
  </si>
  <si>
    <t>30*35cm  100片</t>
  </si>
  <si>
    <t>pd20230202035</t>
  </si>
  <si>
    <t>魔术粘贴束发带毛巾</t>
  </si>
  <si>
    <t>20*70cm，纯棉</t>
  </si>
  <si>
    <t>pd20230202037</t>
  </si>
  <si>
    <t>防油床单</t>
  </si>
  <si>
    <t>100cm*200cm  带孔/不带孔</t>
  </si>
  <si>
    <t>pd20230202038</t>
  </si>
  <si>
    <t>平纹木浆毛巾</t>
  </si>
  <si>
    <t>190张/包</t>
  </si>
  <si>
    <t>pd20230202039</t>
  </si>
  <si>
    <t>分装喷壶</t>
  </si>
  <si>
    <t>19*5.5cm</t>
  </si>
  <si>
    <t>pd20230202042</t>
  </si>
  <si>
    <t>一次性塑料围裙</t>
  </si>
  <si>
    <t>100张/包</t>
  </si>
  <si>
    <t>pd20230202047</t>
  </si>
  <si>
    <t>棉棒（尖头）</t>
  </si>
  <si>
    <t>100根/盒</t>
  </si>
  <si>
    <t>pd20230202048</t>
  </si>
  <si>
    <t>体膜碗</t>
  </si>
  <si>
    <t>13cm*8.5cm</t>
  </si>
  <si>
    <t>pd20230202049</t>
  </si>
  <si>
    <t>棉棒（圆头）</t>
  </si>
  <si>
    <t>pd20230202050</t>
  </si>
  <si>
    <t>洁面海绵</t>
  </si>
  <si>
    <t>椭圆型</t>
  </si>
  <si>
    <t>pd20230202056</t>
  </si>
  <si>
    <t>羊毛脂</t>
  </si>
  <si>
    <t>pd20230202057</t>
  </si>
  <si>
    <t>肌理夫人乳化蜡</t>
  </si>
  <si>
    <t>pd20230202070</t>
  </si>
  <si>
    <t>练习皮</t>
  </si>
  <si>
    <t>14.8cm*24cm</t>
  </si>
  <si>
    <t>pd20230202071</t>
  </si>
  <si>
    <t>练习用色乳</t>
  </si>
  <si>
    <t>pd20230202072</t>
  </si>
  <si>
    <t>一次性戒杯</t>
  </si>
  <si>
    <t>100个/包</t>
  </si>
  <si>
    <t>pd20230202074</t>
  </si>
  <si>
    <t>文饰针（含一体针）4个</t>
  </si>
  <si>
    <t>0.3mm</t>
  </si>
  <si>
    <t>pd20230202078</t>
  </si>
  <si>
    <t>半永久定妆术顾客档案本</t>
  </si>
  <si>
    <t>A4*200页</t>
  </si>
  <si>
    <t>pd20230202081</t>
  </si>
  <si>
    <t>加厚棉片</t>
  </si>
  <si>
    <t>1200片\包</t>
  </si>
  <si>
    <t>pd20230202083</t>
  </si>
  <si>
    <t>尖嘴木棉签</t>
  </si>
  <si>
    <t>100根/包</t>
  </si>
  <si>
    <t>pd20230202126</t>
  </si>
  <si>
    <t>大碗</t>
  </si>
  <si>
    <t>（体膜)</t>
  </si>
  <si>
    <t>pd20230202127</t>
  </si>
  <si>
    <t>pd20230202132</t>
  </si>
  <si>
    <t>美容物料碟</t>
  </si>
  <si>
    <t>塑料、陶瓷</t>
  </si>
  <si>
    <t>pd20230202134</t>
  </si>
  <si>
    <t>佩兰叶</t>
  </si>
  <si>
    <t>原色散装</t>
  </si>
  <si>
    <t>KG</t>
  </si>
  <si>
    <t>pd20230202222</t>
  </si>
  <si>
    <t>海绵</t>
  </si>
  <si>
    <t>三角形、葫芦型、水滴型、印章水滴型、斜切型、扇形等等</t>
  </si>
  <si>
    <t>pd20230202225</t>
  </si>
  <si>
    <t>医用低敏双眼皮胶带</t>
  </si>
  <si>
    <t>透明</t>
  </si>
  <si>
    <t>pd20230202226</t>
  </si>
  <si>
    <t>专业修眉刀</t>
  </si>
  <si>
    <t>展开24cm,闭合16cm</t>
  </si>
  <si>
    <t>pd20230202227</t>
  </si>
  <si>
    <t>弧形小剪刀</t>
  </si>
  <si>
    <t>8.7cm</t>
  </si>
  <si>
    <t>pd20230202228</t>
  </si>
  <si>
    <t>弧形大剪刀</t>
  </si>
  <si>
    <t>13cm</t>
  </si>
  <si>
    <t>pd20230202231</t>
  </si>
  <si>
    <t>盆罩</t>
  </si>
  <si>
    <t>100个/盒，美容盆罩</t>
  </si>
  <si>
    <t>pd20230202232</t>
  </si>
  <si>
    <t>挑梳</t>
  </si>
  <si>
    <t>220*25MM</t>
  </si>
  <si>
    <t>pd20230202233</t>
  </si>
  <si>
    <t>发型梳</t>
  </si>
  <si>
    <t>15cm</t>
  </si>
  <si>
    <t>pd20230202234</t>
  </si>
  <si>
    <t>尖尾梳</t>
  </si>
  <si>
    <t>20cm×30cm</t>
  </si>
  <si>
    <t>pd20230202235</t>
  </si>
  <si>
    <t>木梳</t>
  </si>
  <si>
    <t>70g</t>
  </si>
  <si>
    <t>pd20230202236</t>
  </si>
  <si>
    <t>钉梳</t>
  </si>
  <si>
    <t>pd20230202237</t>
  </si>
  <si>
    <t>大柄梳</t>
  </si>
  <si>
    <t>宽齿</t>
  </si>
  <si>
    <t>pd20230202238</t>
  </si>
  <si>
    <t>电卷棒</t>
  </si>
  <si>
    <t>220V50W</t>
  </si>
  <si>
    <t>pd20230202239</t>
  </si>
  <si>
    <t>直发夹</t>
  </si>
  <si>
    <t>20cm×5cm</t>
  </si>
  <si>
    <t>pd20230202240</t>
  </si>
  <si>
    <t>鳄鱼夹</t>
  </si>
  <si>
    <t>红，蓝，白</t>
  </si>
  <si>
    <t>pd20230202241</t>
  </si>
  <si>
    <t>鸭嘴夹</t>
  </si>
  <si>
    <t>黄，红，蓝</t>
  </si>
  <si>
    <t>pd20230202242</t>
  </si>
  <si>
    <t>卷发棒</t>
  </si>
  <si>
    <t>pd20230202246</t>
  </si>
  <si>
    <r>
      <rPr>
        <sz val="10"/>
        <color rgb="FF000000"/>
        <rFont val="仿宋_GB2312"/>
        <charset val="134"/>
      </rPr>
      <t>定型</t>
    </r>
    <r>
      <rPr>
        <sz val="10"/>
        <color rgb="FF000000"/>
        <rFont val="宋体"/>
        <charset val="134"/>
      </rPr>
      <t>啫</t>
    </r>
    <r>
      <rPr>
        <sz val="10"/>
        <color rgb="FF000000"/>
        <rFont val="仿宋_GB2312"/>
        <charset val="134"/>
      </rPr>
      <t>喱</t>
    </r>
  </si>
  <si>
    <t>pd20230202247</t>
  </si>
  <si>
    <t>定型胶</t>
  </si>
  <si>
    <t>pd20230202248</t>
  </si>
  <si>
    <t>干胶</t>
  </si>
  <si>
    <t>380ML</t>
  </si>
  <si>
    <t>pd20230202249</t>
  </si>
  <si>
    <t>造型模丝</t>
  </si>
  <si>
    <t>250ML</t>
  </si>
  <si>
    <t>pd20230202250</t>
  </si>
  <si>
    <t>发饰</t>
  </si>
  <si>
    <t>中西式婚纱发饰、汉服发饰、晚礼服发饰</t>
  </si>
  <si>
    <t>pd20230202251</t>
  </si>
  <si>
    <t>配饰</t>
  </si>
  <si>
    <t>项链、耳环、领结、戒指、胸针</t>
  </si>
  <si>
    <t>pd20230202252</t>
  </si>
  <si>
    <t>高热丝头模</t>
  </si>
  <si>
    <t>pd20230202253</t>
  </si>
  <si>
    <t>假人头模练习盘发</t>
  </si>
  <si>
    <t>pd20230202254</t>
  </si>
  <si>
    <t>假发弯月牙牛角垫</t>
  </si>
  <si>
    <t>16cm</t>
  </si>
  <si>
    <t>对</t>
  </si>
  <si>
    <t>pd20230202255</t>
  </si>
  <si>
    <t>钢夹</t>
  </si>
  <si>
    <t>3cm×5cm</t>
  </si>
  <si>
    <t>pd20230202256</t>
  </si>
  <si>
    <t>假发</t>
  </si>
  <si>
    <t>各款式</t>
  </si>
  <si>
    <t>pd20230202257</t>
  </si>
  <si>
    <t>假发练习头模</t>
  </si>
  <si>
    <t>高温丝、栗色有妆</t>
  </si>
  <si>
    <t>pd20230202258</t>
  </si>
  <si>
    <t>风罩</t>
  </si>
  <si>
    <t>定型风罩</t>
  </si>
  <si>
    <t>pd20230202259</t>
  </si>
  <si>
    <t>练习假皮</t>
  </si>
  <si>
    <t>12cm*10cm</t>
  </si>
  <si>
    <t>pd20230202260</t>
  </si>
  <si>
    <t>手工笔</t>
  </si>
  <si>
    <t>25cm*3cm</t>
  </si>
  <si>
    <t>只</t>
  </si>
  <si>
    <t>pd20230202261</t>
  </si>
  <si>
    <t>指套</t>
  </si>
  <si>
    <t>100个</t>
  </si>
  <si>
    <t>pd20230202262</t>
  </si>
  <si>
    <t>防水防麻笔</t>
  </si>
  <si>
    <t>pd20230202263</t>
  </si>
  <si>
    <t>钢推</t>
  </si>
  <si>
    <t>pd20230202264</t>
  </si>
  <si>
    <t>pd20230202265</t>
  </si>
  <si>
    <t>死皮叉</t>
  </si>
  <si>
    <t>pd20230202266</t>
  </si>
  <si>
    <t>死皮软化剂</t>
  </si>
  <si>
    <t>pd20230202267</t>
  </si>
  <si>
    <t>海绵挫</t>
  </si>
  <si>
    <t>根</t>
  </si>
  <si>
    <t>pd20230202268</t>
  </si>
  <si>
    <t>抛光条</t>
  </si>
  <si>
    <t>pd20230202269</t>
  </si>
  <si>
    <t>除尘刷</t>
  </si>
  <si>
    <t>pd20230202270</t>
  </si>
  <si>
    <t>彩绘笔</t>
  </si>
  <si>
    <t>pd20230202271</t>
  </si>
  <si>
    <t>排笔</t>
  </si>
  <si>
    <t>pd20230202272</t>
  </si>
  <si>
    <t>彩绘/纹绣练习册</t>
  </si>
  <si>
    <t>pd20230202273</t>
  </si>
  <si>
    <t>排笔练习册</t>
  </si>
  <si>
    <t>可擦洗</t>
  </si>
  <si>
    <t>pd20230202274</t>
  </si>
  <si>
    <t>调色盘</t>
  </si>
  <si>
    <t>pd20230202275</t>
  </si>
  <si>
    <t>贴花</t>
  </si>
  <si>
    <t>pd20230202278</t>
  </si>
  <si>
    <t>pd20230202279</t>
  </si>
  <si>
    <t>压取瓶</t>
  </si>
  <si>
    <t>60ml/100ml</t>
  </si>
  <si>
    <t>pd20230202281</t>
  </si>
  <si>
    <t>光疗笔</t>
  </si>
  <si>
    <t>pd20230202282</t>
  </si>
  <si>
    <t>蜡</t>
  </si>
  <si>
    <t>pd20230202283</t>
  </si>
  <si>
    <t>砂条</t>
  </si>
  <si>
    <t>150*12*6 mm扁方</t>
  </si>
  <si>
    <t>pd20230202305</t>
  </si>
  <si>
    <t>DIY手工发夹</t>
  </si>
  <si>
    <t>30个/套</t>
  </si>
  <si>
    <t>pd20230202308</t>
  </si>
  <si>
    <t>LED化妆镜</t>
  </si>
  <si>
    <t>10倍放大</t>
  </si>
  <si>
    <t>pd20230202309</t>
  </si>
  <si>
    <t>化妆师工作围裙</t>
  </si>
  <si>
    <t>无袖围裙</t>
  </si>
  <si>
    <t>pd20230202310</t>
  </si>
  <si>
    <t>包头美容毛巾</t>
  </si>
  <si>
    <t>40cm×80cm</t>
  </si>
  <si>
    <t>pd20230202359</t>
  </si>
  <si>
    <t>美纹纸胶带</t>
  </si>
  <si>
    <t>36cm×13CM</t>
  </si>
  <si>
    <t>pd20230202427</t>
  </si>
  <si>
    <t>细轴棉签</t>
  </si>
  <si>
    <t>细轴</t>
  </si>
  <si>
    <t>pd20230202480</t>
  </si>
  <si>
    <t>色相环</t>
  </si>
  <si>
    <t>24色彩</t>
  </si>
  <si>
    <t>pd20230202481</t>
  </si>
  <si>
    <t>明度尺</t>
  </si>
  <si>
    <t>pd20230202482</t>
  </si>
  <si>
    <t>三原色色片</t>
  </si>
  <si>
    <t>18cm*10cm，厚0.2cm</t>
  </si>
  <si>
    <t>pd20230202483</t>
  </si>
  <si>
    <t>近似色色片</t>
  </si>
  <si>
    <t>色彩色片教具</t>
  </si>
  <si>
    <t>pd20230202484</t>
  </si>
  <si>
    <t>互补色色片</t>
  </si>
  <si>
    <t>pd20230202485</t>
  </si>
  <si>
    <t>冷暖色色片</t>
  </si>
  <si>
    <t>pd20230202486</t>
  </si>
  <si>
    <t>法式贴片</t>
  </si>
  <si>
    <t>500片/盒</t>
  </si>
  <si>
    <t>pd20230202664</t>
  </si>
  <si>
    <t>金粉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</si>
</sst>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5"/>
      <color theme="1"/>
      <name val="宋体"/>
      <charset val="134"/>
    </font>
    <font>
      <b/>
      <sz val="10.5"/>
      <name val="仿宋_GB2312"/>
      <charset val="134"/>
    </font>
    <font>
      <sz val="12"/>
      <color rgb="FF000000"/>
      <name val="仿宋_GB2312"/>
      <charset val="134"/>
    </font>
    <font>
      <sz val="10"/>
      <color theme="1"/>
      <name val="仿宋_GB2312"/>
      <charset val="134"/>
    </font>
    <font>
      <sz val="10"/>
      <color rgb="FF000000"/>
      <name val="仿宋_GB2312"/>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0" borderId="0">
      <alignment vertical="center"/>
    </xf>
  </cellStyleXfs>
  <cellXfs count="24">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5" xfId="0" applyFont="1" applyFill="1" applyBorder="1" applyAlignment="1">
      <alignment horizontal="center" vertical="center"/>
    </xf>
    <xf numFmtId="49" fontId="0" fillId="0" borderId="5"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Border="1">
      <alignment vertical="center"/>
    </xf>
    <xf numFmtId="0" fontId="0" fillId="0" borderId="5" xfId="0" applyFont="1" applyBorder="1">
      <alignment vertical="center"/>
    </xf>
    <xf numFmtId="0" fontId="3" fillId="0" borderId="3" xfId="0" applyFont="1" applyFill="1" applyBorder="1" applyAlignment="1">
      <alignment horizontal="center" vertical="center" wrapText="1"/>
    </xf>
    <xf numFmtId="0" fontId="0" fillId="0" borderId="5" xfId="0" applyFont="1" applyFill="1" applyBorder="1" applyAlignment="1">
      <alignment vertical="center"/>
    </xf>
    <xf numFmtId="49" fontId="4" fillId="0" borderId="5" xfId="0" applyNumberFormat="1" applyFont="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6" Type="http://schemas.openxmlformats.org/officeDocument/2006/relationships/image" Target="media/image26.png"/><Relationship Id="rId25" Type="http://schemas.openxmlformats.org/officeDocument/2006/relationships/image" Target="media/image25.png"/><Relationship Id="rId24" Type="http://schemas.openxmlformats.org/officeDocument/2006/relationships/image" Target="media/image24.png"/><Relationship Id="rId23" Type="http://schemas.openxmlformats.org/officeDocument/2006/relationships/image" Target="media/image23.png"/><Relationship Id="rId22" Type="http://schemas.openxmlformats.org/officeDocument/2006/relationships/image" Target="media/image22.png"/><Relationship Id="rId21" Type="http://schemas.openxmlformats.org/officeDocument/2006/relationships/image" Target="media/image21.png"/><Relationship Id="rId20" Type="http://schemas.openxmlformats.org/officeDocument/2006/relationships/image" Target="media/image20.png"/><Relationship Id="rId2" Type="http://schemas.openxmlformats.org/officeDocument/2006/relationships/image" Target="media/image2.jpeg"/><Relationship Id="rId19" Type="http://schemas.openxmlformats.org/officeDocument/2006/relationships/image" Target="media/image19.png"/><Relationship Id="rId18" Type="http://schemas.openxmlformats.org/officeDocument/2006/relationships/image" Target="media/image18.png"/><Relationship Id="rId17" Type="http://schemas.openxmlformats.org/officeDocument/2006/relationships/image" Target="media/image17.png"/><Relationship Id="rId16" Type="http://schemas.openxmlformats.org/officeDocument/2006/relationships/image" Target="media/image16.pn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1"/>
  <sheetViews>
    <sheetView tabSelected="1" topLeftCell="A49" workbookViewId="0">
      <selection activeCell="D511" sqref="D511"/>
    </sheetView>
  </sheetViews>
  <sheetFormatPr defaultColWidth="8.87962962962963" defaultRowHeight="14.4" outlineLevelCol="7"/>
  <cols>
    <col min="1" max="1" width="5" customWidth="1"/>
    <col min="2" max="2" width="17.6296296296296" customWidth="1"/>
    <col min="3" max="3" width="17.1296296296296" customWidth="1"/>
    <col min="4" max="4" width="36.75" customWidth="1"/>
    <col min="6" max="6" width="12.5" customWidth="1"/>
    <col min="7" max="7" width="30.8796296296296" customWidth="1"/>
    <col min="8" max="8" width="56.75" customWidth="1"/>
  </cols>
  <sheetData>
    <row r="1" spans="1:8">
      <c r="A1" s="1" t="s">
        <v>0</v>
      </c>
      <c r="B1" s="2" t="s">
        <v>1</v>
      </c>
      <c r="C1" s="3" t="s">
        <v>2</v>
      </c>
      <c r="D1" s="1" t="s">
        <v>3</v>
      </c>
      <c r="E1" s="1" t="s">
        <v>4</v>
      </c>
      <c r="F1" s="4" t="s">
        <v>5</v>
      </c>
      <c r="G1" s="4"/>
      <c r="H1" s="4" t="s">
        <v>6</v>
      </c>
    </row>
    <row r="2" spans="1:8">
      <c r="A2" s="5"/>
      <c r="B2" s="6"/>
      <c r="C2" s="7"/>
      <c r="D2" s="5"/>
      <c r="E2" s="5"/>
      <c r="F2" s="8"/>
      <c r="G2" s="8"/>
      <c r="H2" s="8"/>
    </row>
    <row r="3" ht="15.6" spans="1:8">
      <c r="A3" s="9">
        <v>1</v>
      </c>
      <c r="B3" s="10" t="s">
        <v>7</v>
      </c>
      <c r="C3" s="11" t="s">
        <v>8</v>
      </c>
      <c r="D3" s="11" t="s">
        <v>9</v>
      </c>
      <c r="E3" s="11" t="s">
        <v>10</v>
      </c>
      <c r="F3" s="12"/>
      <c r="G3" s="12"/>
      <c r="H3" s="13"/>
    </row>
    <row r="4" ht="31.2" spans="1:8">
      <c r="A4" s="9">
        <v>2</v>
      </c>
      <c r="B4" s="10" t="s">
        <v>11</v>
      </c>
      <c r="C4" s="11" t="s">
        <v>12</v>
      </c>
      <c r="D4" s="11" t="s">
        <v>13</v>
      </c>
      <c r="E4" s="11" t="s">
        <v>10</v>
      </c>
      <c r="F4" s="12"/>
      <c r="G4" s="12"/>
      <c r="H4" s="13"/>
    </row>
    <row r="5" ht="31.2" spans="1:8">
      <c r="A5" s="9">
        <v>3</v>
      </c>
      <c r="B5" s="10" t="s">
        <v>14</v>
      </c>
      <c r="C5" s="11" t="s">
        <v>12</v>
      </c>
      <c r="D5" s="11" t="s">
        <v>15</v>
      </c>
      <c r="E5" s="11" t="s">
        <v>10</v>
      </c>
      <c r="F5" s="12"/>
      <c r="G5" s="12"/>
      <c r="H5" s="13"/>
    </row>
    <row r="6" ht="31.2" spans="1:8">
      <c r="A6" s="9">
        <v>4</v>
      </c>
      <c r="B6" s="10" t="s">
        <v>16</v>
      </c>
      <c r="C6" s="11" t="s">
        <v>17</v>
      </c>
      <c r="D6" s="11" t="s">
        <v>18</v>
      </c>
      <c r="E6" s="11" t="s">
        <v>19</v>
      </c>
      <c r="F6" s="12"/>
      <c r="G6" s="12"/>
      <c r="H6" s="13"/>
    </row>
    <row r="7" ht="31.2" spans="1:8">
      <c r="A7" s="9">
        <v>5</v>
      </c>
      <c r="B7" s="10" t="s">
        <v>20</v>
      </c>
      <c r="C7" s="11" t="s">
        <v>21</v>
      </c>
      <c r="D7" s="11" t="s">
        <v>22</v>
      </c>
      <c r="E7" s="11" t="s">
        <v>19</v>
      </c>
      <c r="F7" s="12"/>
      <c r="G7" s="12"/>
      <c r="H7" s="13"/>
    </row>
    <row r="8" ht="31.2" spans="1:8">
      <c r="A8" s="9">
        <v>6</v>
      </c>
      <c r="B8" s="10" t="s">
        <v>23</v>
      </c>
      <c r="C8" s="11" t="s">
        <v>24</v>
      </c>
      <c r="D8" s="11" t="s">
        <v>25</v>
      </c>
      <c r="E8" s="11" t="s">
        <v>26</v>
      </c>
      <c r="F8" s="12"/>
      <c r="G8" s="12"/>
      <c r="H8" s="13"/>
    </row>
    <row r="9" ht="31.2" spans="1:8">
      <c r="A9" s="9">
        <v>7</v>
      </c>
      <c r="B9" s="10" t="s">
        <v>27</v>
      </c>
      <c r="C9" s="11" t="s">
        <v>28</v>
      </c>
      <c r="D9" s="11" t="s">
        <v>29</v>
      </c>
      <c r="E9" s="11" t="s">
        <v>19</v>
      </c>
      <c r="F9" s="12"/>
      <c r="G9" s="12"/>
      <c r="H9" s="13"/>
    </row>
    <row r="10" ht="31.2" spans="1:8">
      <c r="A10" s="9">
        <v>8</v>
      </c>
      <c r="B10" s="10" t="s">
        <v>30</v>
      </c>
      <c r="C10" s="11" t="s">
        <v>31</v>
      </c>
      <c r="D10" s="11" t="s">
        <v>32</v>
      </c>
      <c r="E10" s="11" t="s">
        <v>33</v>
      </c>
      <c r="F10" s="12"/>
      <c r="G10" s="12"/>
      <c r="H10" s="13"/>
    </row>
    <row r="11" ht="31.2" spans="1:8">
      <c r="A11" s="9">
        <v>9</v>
      </c>
      <c r="B11" s="10" t="s">
        <v>34</v>
      </c>
      <c r="C11" s="11" t="s">
        <v>35</v>
      </c>
      <c r="D11" s="11" t="s">
        <v>36</v>
      </c>
      <c r="E11" s="11" t="s">
        <v>33</v>
      </c>
      <c r="F11" s="12"/>
      <c r="G11" s="12"/>
      <c r="H11" s="13"/>
    </row>
    <row r="12" ht="31.2" spans="1:8">
      <c r="A12" s="9">
        <v>10</v>
      </c>
      <c r="B12" s="10" t="s">
        <v>37</v>
      </c>
      <c r="C12" s="11" t="s">
        <v>31</v>
      </c>
      <c r="D12" s="11" t="s">
        <v>38</v>
      </c>
      <c r="E12" s="11" t="s">
        <v>33</v>
      </c>
      <c r="F12" s="12"/>
      <c r="G12" s="12"/>
      <c r="H12" s="13"/>
    </row>
    <row r="13" ht="31.2" spans="1:8">
      <c r="A13" s="9">
        <v>11</v>
      </c>
      <c r="B13" s="10" t="s">
        <v>39</v>
      </c>
      <c r="C13" s="11" t="s">
        <v>40</v>
      </c>
      <c r="D13" s="11" t="s">
        <v>41</v>
      </c>
      <c r="E13" s="11" t="s">
        <v>33</v>
      </c>
      <c r="F13" s="12"/>
      <c r="G13" s="12"/>
      <c r="H13" s="13"/>
    </row>
    <row r="14" ht="31.2" spans="1:8">
      <c r="A14" s="9">
        <v>12</v>
      </c>
      <c r="B14" s="10" t="s">
        <v>42</v>
      </c>
      <c r="C14" s="11" t="s">
        <v>31</v>
      </c>
      <c r="D14" s="11" t="s">
        <v>43</v>
      </c>
      <c r="E14" s="11" t="s">
        <v>33</v>
      </c>
      <c r="F14" s="12"/>
      <c r="G14" s="12"/>
      <c r="H14" s="13"/>
    </row>
    <row r="15" ht="31.2" spans="1:8">
      <c r="A15" s="9">
        <v>13</v>
      </c>
      <c r="B15" s="10" t="s">
        <v>44</v>
      </c>
      <c r="C15" s="11" t="s">
        <v>35</v>
      </c>
      <c r="D15" s="11" t="s">
        <v>45</v>
      </c>
      <c r="E15" s="11" t="s">
        <v>33</v>
      </c>
      <c r="F15" s="12"/>
      <c r="G15" s="12"/>
      <c r="H15" s="13"/>
    </row>
    <row r="16" ht="31.2" spans="1:8">
      <c r="A16" s="9">
        <v>14</v>
      </c>
      <c r="B16" s="10" t="s">
        <v>46</v>
      </c>
      <c r="C16" s="11" t="s">
        <v>35</v>
      </c>
      <c r="D16" s="11" t="s">
        <v>47</v>
      </c>
      <c r="E16" s="11" t="s">
        <v>33</v>
      </c>
      <c r="F16" s="12"/>
      <c r="G16" s="12"/>
      <c r="H16" s="13"/>
    </row>
    <row r="17" ht="31.2" spans="1:8">
      <c r="A17" s="9">
        <v>15</v>
      </c>
      <c r="B17" s="10" t="s">
        <v>48</v>
      </c>
      <c r="C17" s="11" t="s">
        <v>49</v>
      </c>
      <c r="D17" s="11" t="s">
        <v>50</v>
      </c>
      <c r="E17" s="11" t="s">
        <v>10</v>
      </c>
      <c r="F17" s="12"/>
      <c r="G17" s="12"/>
      <c r="H17" s="13"/>
    </row>
    <row r="18" ht="15.6" spans="1:8">
      <c r="A18" s="9">
        <v>16</v>
      </c>
      <c r="B18" s="10" t="s">
        <v>51</v>
      </c>
      <c r="C18" s="11" t="s">
        <v>52</v>
      </c>
      <c r="D18" s="11" t="s">
        <v>53</v>
      </c>
      <c r="E18" s="11" t="s">
        <v>10</v>
      </c>
      <c r="F18" s="12"/>
      <c r="G18" s="12"/>
      <c r="H18" s="13"/>
    </row>
    <row r="19" ht="31.2" spans="1:8">
      <c r="A19" s="9">
        <v>17</v>
      </c>
      <c r="B19" s="10" t="s">
        <v>54</v>
      </c>
      <c r="C19" s="11" t="s">
        <v>55</v>
      </c>
      <c r="D19" s="11" t="s">
        <v>56</v>
      </c>
      <c r="E19" s="11" t="s">
        <v>10</v>
      </c>
      <c r="F19" s="12"/>
      <c r="G19" s="12"/>
      <c r="H19" s="13"/>
    </row>
    <row r="20" ht="31.2" spans="1:8">
      <c r="A20" s="9">
        <v>18</v>
      </c>
      <c r="B20" s="10" t="s">
        <v>57</v>
      </c>
      <c r="C20" s="11" t="s">
        <v>58</v>
      </c>
      <c r="D20" s="11" t="s">
        <v>59</v>
      </c>
      <c r="E20" s="11" t="s">
        <v>60</v>
      </c>
      <c r="F20" s="12"/>
      <c r="G20" s="12"/>
      <c r="H20" s="13"/>
    </row>
    <row r="21" ht="31.2" spans="1:8">
      <c r="A21" s="9">
        <v>19</v>
      </c>
      <c r="B21" s="10" t="s">
        <v>61</v>
      </c>
      <c r="C21" s="11" t="s">
        <v>58</v>
      </c>
      <c r="D21" s="11" t="s">
        <v>62</v>
      </c>
      <c r="E21" s="11" t="s">
        <v>60</v>
      </c>
      <c r="F21" s="12"/>
      <c r="G21" s="12"/>
      <c r="H21" s="13"/>
    </row>
    <row r="22" ht="31.2" spans="1:8">
      <c r="A22" s="9">
        <v>20</v>
      </c>
      <c r="B22" s="10" t="s">
        <v>63</v>
      </c>
      <c r="C22" s="11" t="s">
        <v>58</v>
      </c>
      <c r="D22" s="11" t="s">
        <v>64</v>
      </c>
      <c r="E22" s="11" t="s">
        <v>60</v>
      </c>
      <c r="F22" s="12"/>
      <c r="G22" s="12"/>
      <c r="H22" s="13"/>
    </row>
    <row r="23" ht="31.2" spans="1:8">
      <c r="A23" s="9">
        <v>21</v>
      </c>
      <c r="B23" s="10" t="s">
        <v>65</v>
      </c>
      <c r="C23" s="11" t="s">
        <v>58</v>
      </c>
      <c r="D23" s="11" t="s">
        <v>59</v>
      </c>
      <c r="E23" s="11" t="s">
        <v>60</v>
      </c>
      <c r="F23" s="12"/>
      <c r="G23" s="12"/>
      <c r="H23" s="13"/>
    </row>
    <row r="24" ht="15.6" spans="1:8">
      <c r="A24" s="9">
        <v>22</v>
      </c>
      <c r="B24" s="10" t="s">
        <v>66</v>
      </c>
      <c r="C24" s="11" t="s">
        <v>67</v>
      </c>
      <c r="D24" s="11" t="s">
        <v>68</v>
      </c>
      <c r="E24" s="11" t="s">
        <v>10</v>
      </c>
      <c r="F24" s="12"/>
      <c r="G24" s="12"/>
      <c r="H24" s="13"/>
    </row>
    <row r="25" ht="31.2" spans="1:8">
      <c r="A25" s="9">
        <v>23</v>
      </c>
      <c r="B25" s="10" t="s">
        <v>69</v>
      </c>
      <c r="C25" s="11" t="s">
        <v>70</v>
      </c>
      <c r="D25" s="11" t="s">
        <v>71</v>
      </c>
      <c r="E25" s="11" t="s">
        <v>10</v>
      </c>
      <c r="F25" s="12"/>
      <c r="G25" s="12"/>
      <c r="H25" s="13"/>
    </row>
    <row r="26" ht="31.2" spans="1:8">
      <c r="A26" s="9">
        <v>24</v>
      </c>
      <c r="B26" s="10" t="s">
        <v>72</v>
      </c>
      <c r="C26" s="11" t="s">
        <v>70</v>
      </c>
      <c r="D26" s="11" t="s">
        <v>73</v>
      </c>
      <c r="E26" s="11" t="s">
        <v>10</v>
      </c>
      <c r="F26" s="12"/>
      <c r="G26" s="12"/>
      <c r="H26" s="13"/>
    </row>
    <row r="27" ht="31.2" spans="1:8">
      <c r="A27" s="9">
        <v>25</v>
      </c>
      <c r="B27" s="10" t="s">
        <v>74</v>
      </c>
      <c r="C27" s="11" t="s">
        <v>75</v>
      </c>
      <c r="D27" s="11" t="s">
        <v>76</v>
      </c>
      <c r="E27" s="11" t="s">
        <v>10</v>
      </c>
      <c r="F27" s="12"/>
      <c r="G27" s="12"/>
      <c r="H27" s="13"/>
    </row>
    <row r="28" ht="31.2" spans="1:8">
      <c r="A28" s="9">
        <v>26</v>
      </c>
      <c r="B28" s="10" t="s">
        <v>77</v>
      </c>
      <c r="C28" s="11" t="s">
        <v>78</v>
      </c>
      <c r="D28" s="11" t="s">
        <v>79</v>
      </c>
      <c r="E28" s="11" t="s">
        <v>10</v>
      </c>
      <c r="F28" s="12"/>
      <c r="G28" s="12"/>
      <c r="H28" s="13"/>
    </row>
    <row r="29" ht="46.8" spans="1:8">
      <c r="A29" s="9">
        <v>27</v>
      </c>
      <c r="B29" s="10" t="s">
        <v>80</v>
      </c>
      <c r="C29" s="11" t="s">
        <v>81</v>
      </c>
      <c r="D29" s="11" t="s">
        <v>82</v>
      </c>
      <c r="E29" s="11" t="s">
        <v>33</v>
      </c>
      <c r="F29" s="12"/>
      <c r="G29" s="12"/>
      <c r="H29" s="13"/>
    </row>
    <row r="30" ht="46.8" spans="1:8">
      <c r="A30" s="9">
        <v>28</v>
      </c>
      <c r="B30" s="10" t="s">
        <v>83</v>
      </c>
      <c r="C30" s="11" t="s">
        <v>84</v>
      </c>
      <c r="D30" s="11" t="s">
        <v>85</v>
      </c>
      <c r="E30" s="11" t="s">
        <v>33</v>
      </c>
      <c r="F30" s="12"/>
      <c r="G30" s="12"/>
      <c r="H30" s="13"/>
    </row>
    <row r="31" ht="46.8" spans="1:8">
      <c r="A31" s="9">
        <v>29</v>
      </c>
      <c r="B31" s="10" t="s">
        <v>86</v>
      </c>
      <c r="C31" s="11" t="s">
        <v>87</v>
      </c>
      <c r="D31" s="11" t="s">
        <v>88</v>
      </c>
      <c r="E31" s="11" t="s">
        <v>33</v>
      </c>
      <c r="F31" s="12"/>
      <c r="G31" s="12"/>
      <c r="H31" s="13"/>
    </row>
    <row r="32" ht="46.8" spans="1:8">
      <c r="A32" s="9">
        <v>30</v>
      </c>
      <c r="B32" s="10" t="s">
        <v>89</v>
      </c>
      <c r="C32" s="11" t="s">
        <v>90</v>
      </c>
      <c r="D32" s="11" t="s">
        <v>85</v>
      </c>
      <c r="E32" s="11" t="s">
        <v>10</v>
      </c>
      <c r="F32" s="12"/>
      <c r="G32" s="12"/>
      <c r="H32" s="13"/>
    </row>
    <row r="33" ht="15.6" spans="1:8">
      <c r="A33" s="9">
        <v>31</v>
      </c>
      <c r="B33" s="10" t="s">
        <v>91</v>
      </c>
      <c r="C33" s="11" t="s">
        <v>92</v>
      </c>
      <c r="D33" s="11" t="s">
        <v>93</v>
      </c>
      <c r="E33" s="11" t="s">
        <v>33</v>
      </c>
      <c r="F33" s="12"/>
      <c r="G33" s="12"/>
      <c r="H33" s="13"/>
    </row>
    <row r="34" ht="15.6" spans="1:8">
      <c r="A34" s="9">
        <v>32</v>
      </c>
      <c r="B34" s="10" t="s">
        <v>94</v>
      </c>
      <c r="C34" s="11" t="s">
        <v>92</v>
      </c>
      <c r="D34" s="11" t="s">
        <v>95</v>
      </c>
      <c r="E34" s="11" t="s">
        <v>10</v>
      </c>
      <c r="F34" s="12"/>
      <c r="G34" s="12"/>
      <c r="H34" s="13"/>
    </row>
    <row r="35" ht="15.6" spans="1:8">
      <c r="A35" s="9">
        <v>33</v>
      </c>
      <c r="B35" s="10" t="s">
        <v>96</v>
      </c>
      <c r="C35" s="11" t="s">
        <v>97</v>
      </c>
      <c r="D35" s="11" t="s">
        <v>98</v>
      </c>
      <c r="E35" s="11" t="s">
        <v>33</v>
      </c>
      <c r="F35" s="12"/>
      <c r="G35" s="12"/>
      <c r="H35" s="13"/>
    </row>
    <row r="36" ht="31.2" spans="1:8">
      <c r="A36" s="9">
        <v>34</v>
      </c>
      <c r="B36" s="10" t="s">
        <v>99</v>
      </c>
      <c r="C36" s="11" t="s">
        <v>100</v>
      </c>
      <c r="D36" s="11" t="s">
        <v>101</v>
      </c>
      <c r="E36" s="11" t="s">
        <v>33</v>
      </c>
      <c r="F36" s="12"/>
      <c r="G36" s="12"/>
      <c r="H36" s="13"/>
    </row>
    <row r="37" ht="31.2" spans="1:8">
      <c r="A37" s="9">
        <v>35</v>
      </c>
      <c r="B37" s="10" t="s">
        <v>102</v>
      </c>
      <c r="C37" s="11" t="s">
        <v>103</v>
      </c>
      <c r="D37" s="11" t="s">
        <v>104</v>
      </c>
      <c r="E37" s="11" t="s">
        <v>33</v>
      </c>
      <c r="F37" s="12"/>
      <c r="G37" s="12"/>
      <c r="H37" s="13"/>
    </row>
    <row r="38" ht="31.2" spans="1:8">
      <c r="A38" s="9">
        <v>36</v>
      </c>
      <c r="B38" s="10" t="s">
        <v>105</v>
      </c>
      <c r="C38" s="11" t="s">
        <v>106</v>
      </c>
      <c r="D38" s="11" t="s">
        <v>107</v>
      </c>
      <c r="E38" s="11" t="s">
        <v>33</v>
      </c>
      <c r="F38" s="12"/>
      <c r="G38" s="12"/>
      <c r="H38" s="13"/>
    </row>
    <row r="39" ht="31.2" spans="1:8">
      <c r="A39" s="9">
        <v>37</v>
      </c>
      <c r="B39" s="10" t="s">
        <v>108</v>
      </c>
      <c r="C39" s="11" t="s">
        <v>109</v>
      </c>
      <c r="D39" s="11" t="s">
        <v>110</v>
      </c>
      <c r="E39" s="11" t="s">
        <v>10</v>
      </c>
      <c r="F39" s="12"/>
      <c r="G39" s="12"/>
      <c r="H39" s="13"/>
    </row>
    <row r="40" ht="31.2" spans="1:8">
      <c r="A40" s="9">
        <v>38</v>
      </c>
      <c r="B40" s="10" t="s">
        <v>111</v>
      </c>
      <c r="C40" s="11" t="s">
        <v>109</v>
      </c>
      <c r="D40" s="11" t="s">
        <v>112</v>
      </c>
      <c r="E40" s="11" t="s">
        <v>10</v>
      </c>
      <c r="F40" s="12"/>
      <c r="G40" s="12"/>
      <c r="H40" s="13"/>
    </row>
    <row r="41" ht="31.2" spans="1:8">
      <c r="A41" s="9">
        <v>39</v>
      </c>
      <c r="B41" s="10" t="s">
        <v>113</v>
      </c>
      <c r="C41" s="11" t="s">
        <v>109</v>
      </c>
      <c r="D41" s="11" t="s">
        <v>112</v>
      </c>
      <c r="E41" s="11" t="s">
        <v>10</v>
      </c>
      <c r="F41" s="12"/>
      <c r="G41" s="12"/>
      <c r="H41" s="13"/>
    </row>
    <row r="42" ht="31.2" spans="1:8">
      <c r="A42" s="9">
        <v>40</v>
      </c>
      <c r="B42" s="10" t="s">
        <v>114</v>
      </c>
      <c r="C42" s="11" t="s">
        <v>115</v>
      </c>
      <c r="D42" s="11" t="s">
        <v>116</v>
      </c>
      <c r="E42" s="11" t="s">
        <v>10</v>
      </c>
      <c r="F42" s="12"/>
      <c r="G42" s="12"/>
      <c r="H42" s="13"/>
    </row>
    <row r="43" ht="15.6" spans="1:8">
      <c r="A43" s="9">
        <v>41</v>
      </c>
      <c r="B43" s="10" t="s">
        <v>117</v>
      </c>
      <c r="C43" s="11" t="s">
        <v>118</v>
      </c>
      <c r="D43" s="11" t="s">
        <v>116</v>
      </c>
      <c r="E43" s="11" t="s">
        <v>19</v>
      </c>
      <c r="F43" s="12"/>
      <c r="G43" s="12"/>
      <c r="H43" s="13"/>
    </row>
    <row r="44" ht="15.6" spans="1:8">
      <c r="A44" s="9">
        <v>42</v>
      </c>
      <c r="B44" s="10" t="s">
        <v>119</v>
      </c>
      <c r="C44" s="11" t="s">
        <v>120</v>
      </c>
      <c r="D44" s="11" t="s">
        <v>121</v>
      </c>
      <c r="E44" s="11" t="s">
        <v>26</v>
      </c>
      <c r="F44" s="12"/>
      <c r="G44" s="12"/>
      <c r="H44" s="13"/>
    </row>
    <row r="45" ht="15.6" spans="1:8">
      <c r="A45" s="9">
        <v>43</v>
      </c>
      <c r="B45" s="10" t="s">
        <v>122</v>
      </c>
      <c r="C45" s="11" t="s">
        <v>123</v>
      </c>
      <c r="D45" s="11" t="s">
        <v>124</v>
      </c>
      <c r="E45" s="11" t="s">
        <v>60</v>
      </c>
      <c r="F45" s="12"/>
      <c r="G45" s="12"/>
      <c r="H45" s="13"/>
    </row>
    <row r="46" ht="15.6" spans="1:8">
      <c r="A46" s="9">
        <v>44</v>
      </c>
      <c r="B46" s="10" t="s">
        <v>125</v>
      </c>
      <c r="C46" s="11" t="s">
        <v>126</v>
      </c>
      <c r="D46" s="11" t="s">
        <v>127</v>
      </c>
      <c r="E46" s="11" t="s">
        <v>60</v>
      </c>
      <c r="F46" s="12"/>
      <c r="G46" s="12"/>
      <c r="H46" s="13"/>
    </row>
    <row r="47" ht="15.6" spans="1:8">
      <c r="A47" s="9">
        <v>45</v>
      </c>
      <c r="B47" s="10" t="s">
        <v>128</v>
      </c>
      <c r="C47" s="11" t="s">
        <v>126</v>
      </c>
      <c r="D47" s="11" t="s">
        <v>129</v>
      </c>
      <c r="E47" s="11" t="s">
        <v>60</v>
      </c>
      <c r="F47" s="12"/>
      <c r="G47" s="12"/>
      <c r="H47" s="13"/>
    </row>
    <row r="48" ht="15.6" spans="1:8">
      <c r="A48" s="9">
        <v>46</v>
      </c>
      <c r="B48" s="10" t="s">
        <v>130</v>
      </c>
      <c r="C48" s="11" t="s">
        <v>126</v>
      </c>
      <c r="D48" s="11" t="s">
        <v>129</v>
      </c>
      <c r="E48" s="11" t="s">
        <v>60</v>
      </c>
      <c r="F48" s="12"/>
      <c r="G48" s="12"/>
      <c r="H48" s="13"/>
    </row>
    <row r="49" ht="15.6" spans="1:8">
      <c r="A49" s="9">
        <v>47</v>
      </c>
      <c r="B49" s="10" t="s">
        <v>131</v>
      </c>
      <c r="C49" s="11" t="s">
        <v>126</v>
      </c>
      <c r="D49" s="11" t="s">
        <v>124</v>
      </c>
      <c r="E49" s="11" t="s">
        <v>60</v>
      </c>
      <c r="F49" s="12"/>
      <c r="G49" s="12"/>
      <c r="H49" s="13"/>
    </row>
    <row r="50" ht="15.6" spans="1:8">
      <c r="A50" s="9">
        <v>48</v>
      </c>
      <c r="B50" s="10" t="s">
        <v>132</v>
      </c>
      <c r="C50" s="11" t="s">
        <v>133</v>
      </c>
      <c r="D50" s="11" t="s">
        <v>124</v>
      </c>
      <c r="E50" s="11" t="s">
        <v>60</v>
      </c>
      <c r="F50" s="12"/>
      <c r="G50" s="12"/>
      <c r="H50" s="13"/>
    </row>
    <row r="51" ht="15.6" spans="1:8">
      <c r="A51" s="9">
        <v>49</v>
      </c>
      <c r="B51" s="10" t="s">
        <v>134</v>
      </c>
      <c r="C51" s="11" t="s">
        <v>135</v>
      </c>
      <c r="D51" s="11" t="s">
        <v>136</v>
      </c>
      <c r="E51" s="11" t="s">
        <v>60</v>
      </c>
      <c r="F51" s="12"/>
      <c r="G51" s="12"/>
      <c r="H51" s="13"/>
    </row>
    <row r="52" ht="15.6" spans="1:8">
      <c r="A52" s="9">
        <v>50</v>
      </c>
      <c r="B52" s="10" t="s">
        <v>137</v>
      </c>
      <c r="C52" s="11" t="s">
        <v>138</v>
      </c>
      <c r="D52" s="11" t="s">
        <v>139</v>
      </c>
      <c r="E52" s="11" t="s">
        <v>60</v>
      </c>
      <c r="F52" s="12"/>
      <c r="G52" s="12"/>
      <c r="H52" s="13"/>
    </row>
    <row r="53" ht="46.8" spans="1:8">
      <c r="A53" s="9">
        <v>51</v>
      </c>
      <c r="B53" s="10" t="s">
        <v>140</v>
      </c>
      <c r="C53" s="11" t="s">
        <v>141</v>
      </c>
      <c r="D53" s="11" t="s">
        <v>142</v>
      </c>
      <c r="E53" s="11" t="s">
        <v>143</v>
      </c>
      <c r="F53" s="12"/>
      <c r="G53" s="12"/>
      <c r="H53" s="13"/>
    </row>
    <row r="54" ht="15.6" spans="1:8">
      <c r="A54" s="9">
        <v>52</v>
      </c>
      <c r="B54" s="10" t="s">
        <v>144</v>
      </c>
      <c r="C54" s="11" t="s">
        <v>145</v>
      </c>
      <c r="D54" s="11" t="s">
        <v>146</v>
      </c>
      <c r="E54" s="11" t="s">
        <v>19</v>
      </c>
      <c r="F54" s="12"/>
      <c r="G54" s="12"/>
      <c r="H54" s="13"/>
    </row>
    <row r="55" ht="15.6" spans="1:8">
      <c r="A55" s="9">
        <v>53</v>
      </c>
      <c r="B55" s="10" t="s">
        <v>147</v>
      </c>
      <c r="C55" s="11" t="s">
        <v>148</v>
      </c>
      <c r="D55" s="11" t="s">
        <v>149</v>
      </c>
      <c r="E55" s="11"/>
      <c r="F55" s="12"/>
      <c r="G55" s="12"/>
      <c r="H55" s="13"/>
    </row>
    <row r="56" ht="31.2" spans="1:8">
      <c r="A56" s="9">
        <v>54</v>
      </c>
      <c r="B56" s="10" t="s">
        <v>150</v>
      </c>
      <c r="C56" s="11" t="s">
        <v>151</v>
      </c>
      <c r="D56" s="11" t="s">
        <v>152</v>
      </c>
      <c r="E56" s="11" t="s">
        <v>60</v>
      </c>
      <c r="F56" s="12"/>
      <c r="G56" s="12"/>
      <c r="H56" s="13"/>
    </row>
    <row r="57" ht="15.6" spans="1:8">
      <c r="A57" s="9">
        <v>55</v>
      </c>
      <c r="B57" s="10" t="s">
        <v>153</v>
      </c>
      <c r="C57" s="11" t="s">
        <v>154</v>
      </c>
      <c r="D57" s="11" t="s">
        <v>155</v>
      </c>
      <c r="E57" s="11" t="s">
        <v>19</v>
      </c>
      <c r="F57" s="12"/>
      <c r="G57" s="12"/>
      <c r="H57" s="13"/>
    </row>
    <row r="58" ht="78" spans="1:8">
      <c r="A58" s="9">
        <v>56</v>
      </c>
      <c r="B58" s="10" t="s">
        <v>156</v>
      </c>
      <c r="C58" s="11" t="s">
        <v>157</v>
      </c>
      <c r="D58" s="11" t="s">
        <v>158</v>
      </c>
      <c r="E58" s="11" t="s">
        <v>143</v>
      </c>
      <c r="F58" s="12"/>
      <c r="G58" s="12"/>
      <c r="H58" s="13"/>
    </row>
    <row r="59" ht="15.6" spans="1:8">
      <c r="A59" s="9">
        <v>57</v>
      </c>
      <c r="B59" s="10" t="s">
        <v>159</v>
      </c>
      <c r="C59" s="11" t="s">
        <v>160</v>
      </c>
      <c r="D59" s="11" t="s">
        <v>152</v>
      </c>
      <c r="E59" s="11" t="s">
        <v>60</v>
      </c>
      <c r="F59" s="12"/>
      <c r="G59" s="12"/>
      <c r="H59" s="13"/>
    </row>
    <row r="60" ht="62.4" spans="1:8">
      <c r="A60" s="9">
        <v>58</v>
      </c>
      <c r="B60" s="10" t="s">
        <v>161</v>
      </c>
      <c r="C60" s="11" t="s">
        <v>162</v>
      </c>
      <c r="D60" s="11" t="s">
        <v>163</v>
      </c>
      <c r="E60" s="11" t="s">
        <v>19</v>
      </c>
      <c r="F60" s="12"/>
      <c r="G60" s="12"/>
      <c r="H60" s="13"/>
    </row>
    <row r="61" ht="31.2" spans="1:8">
      <c r="A61" s="9">
        <v>59</v>
      </c>
      <c r="B61" s="10" t="s">
        <v>164</v>
      </c>
      <c r="C61" s="11" t="s">
        <v>165</v>
      </c>
      <c r="D61" s="11" t="s">
        <v>166</v>
      </c>
      <c r="E61" s="11" t="s">
        <v>26</v>
      </c>
      <c r="F61" s="12"/>
      <c r="G61" s="12"/>
      <c r="H61" s="13"/>
    </row>
    <row r="62" ht="64.75" spans="1:8">
      <c r="A62" s="9">
        <v>60</v>
      </c>
      <c r="B62" s="10" t="s">
        <v>167</v>
      </c>
      <c r="C62" s="11" t="s">
        <v>168</v>
      </c>
      <c r="D62" s="11" t="s">
        <v>116</v>
      </c>
      <c r="E62" s="11" t="s">
        <v>19</v>
      </c>
      <c r="F62" s="12"/>
      <c r="G62" s="12" t="str">
        <f>_xlfn.DISPIMG("ID_967F9D5E62714518AC7008B4A960F057",1)</f>
        <v>=DISPIMG("ID_967F9D5E62714518AC7008B4A960F057",1)</v>
      </c>
      <c r="H62" s="14" t="s">
        <v>169</v>
      </c>
    </row>
    <row r="63" ht="15.6" spans="1:8">
      <c r="A63" s="9">
        <v>61</v>
      </c>
      <c r="B63" s="10" t="s">
        <v>170</v>
      </c>
      <c r="C63" s="11" t="s">
        <v>171</v>
      </c>
      <c r="D63" s="11" t="s">
        <v>172</v>
      </c>
      <c r="E63" s="11" t="s">
        <v>19</v>
      </c>
      <c r="F63" s="12"/>
      <c r="G63" s="12"/>
      <c r="H63" s="13"/>
    </row>
    <row r="64" ht="15.6" spans="1:8">
      <c r="A64" s="9">
        <v>62</v>
      </c>
      <c r="B64" s="10" t="s">
        <v>173</v>
      </c>
      <c r="C64" s="11" t="s">
        <v>174</v>
      </c>
      <c r="D64" s="11" t="s">
        <v>175</v>
      </c>
      <c r="E64" s="11" t="s">
        <v>176</v>
      </c>
      <c r="F64" s="12"/>
      <c r="G64" s="12"/>
      <c r="H64" s="13"/>
    </row>
    <row r="65" ht="78" customHeight="1" spans="1:8">
      <c r="A65" s="9">
        <v>63</v>
      </c>
      <c r="B65" s="10" t="s">
        <v>177</v>
      </c>
      <c r="C65" s="11" t="s">
        <v>178</v>
      </c>
      <c r="D65" s="11" t="s">
        <v>116</v>
      </c>
      <c r="E65" s="11" t="s">
        <v>10</v>
      </c>
      <c r="F65" s="12"/>
      <c r="G65" s="12" t="str">
        <f>_xlfn.DISPIMG("ID_52F77B1741874D7EBBD43594E6876D6D",1)</f>
        <v>=DISPIMG("ID_52F77B1741874D7EBBD43594E6876D6D",1)</v>
      </c>
      <c r="H65" s="14" t="s">
        <v>169</v>
      </c>
    </row>
    <row r="66" ht="15.6" spans="1:8">
      <c r="A66" s="9">
        <v>64</v>
      </c>
      <c r="B66" s="10" t="s">
        <v>179</v>
      </c>
      <c r="C66" s="11" t="s">
        <v>180</v>
      </c>
      <c r="D66" s="11" t="s">
        <v>181</v>
      </c>
      <c r="E66" s="11" t="s">
        <v>182</v>
      </c>
      <c r="F66" s="12"/>
      <c r="G66" s="12"/>
      <c r="H66" s="13"/>
    </row>
    <row r="67" ht="15.6" spans="1:8">
      <c r="A67" s="9">
        <v>65</v>
      </c>
      <c r="B67" s="10" t="s">
        <v>183</v>
      </c>
      <c r="C67" s="11" t="s">
        <v>184</v>
      </c>
      <c r="D67" s="11" t="s">
        <v>185</v>
      </c>
      <c r="E67" s="11" t="s">
        <v>186</v>
      </c>
      <c r="F67" s="12"/>
      <c r="G67" s="12"/>
      <c r="H67" s="13"/>
    </row>
    <row r="68" ht="15.6" spans="1:8">
      <c r="A68" s="9">
        <v>66</v>
      </c>
      <c r="B68" s="10" t="s">
        <v>187</v>
      </c>
      <c r="C68" s="11" t="s">
        <v>188</v>
      </c>
      <c r="D68" s="11" t="s">
        <v>189</v>
      </c>
      <c r="E68" s="11" t="s">
        <v>186</v>
      </c>
      <c r="F68" s="12"/>
      <c r="G68" s="12"/>
      <c r="H68" s="13"/>
    </row>
    <row r="69" ht="76" customHeight="1" spans="1:8">
      <c r="A69" s="9">
        <v>67</v>
      </c>
      <c r="B69" s="10" t="s">
        <v>190</v>
      </c>
      <c r="C69" s="11" t="s">
        <v>191</v>
      </c>
      <c r="D69" s="11" t="s">
        <v>192</v>
      </c>
      <c r="E69" s="11" t="s">
        <v>19</v>
      </c>
      <c r="F69" s="12"/>
      <c r="G69" s="12" t="str">
        <f>_xlfn.DISPIMG("ID_C55FE312464F4E468E9AB32AEE999E6E",1)</f>
        <v>=DISPIMG("ID_C55FE312464F4E468E9AB32AEE999E6E",1)</v>
      </c>
      <c r="H69" s="14" t="s">
        <v>169</v>
      </c>
    </row>
    <row r="70" ht="15.6" spans="1:8">
      <c r="A70" s="9">
        <v>68</v>
      </c>
      <c r="B70" s="10" t="s">
        <v>193</v>
      </c>
      <c r="C70" s="11" t="s">
        <v>194</v>
      </c>
      <c r="D70" s="11" t="s">
        <v>195</v>
      </c>
      <c r="E70" s="11" t="s">
        <v>60</v>
      </c>
      <c r="F70" s="12"/>
      <c r="G70" s="12"/>
      <c r="H70" s="13"/>
    </row>
    <row r="71" ht="15.6" spans="1:8">
      <c r="A71" s="9">
        <v>69</v>
      </c>
      <c r="B71" s="10" t="s">
        <v>196</v>
      </c>
      <c r="C71" s="11" t="s">
        <v>197</v>
      </c>
      <c r="D71" s="11" t="s">
        <v>195</v>
      </c>
      <c r="E71" s="11" t="s">
        <v>60</v>
      </c>
      <c r="F71" s="12"/>
      <c r="G71" s="12"/>
      <c r="H71" s="13"/>
    </row>
    <row r="72" ht="15.6" spans="1:8">
      <c r="A72" s="9">
        <v>70</v>
      </c>
      <c r="B72" s="10" t="s">
        <v>198</v>
      </c>
      <c r="C72" s="11" t="s">
        <v>199</v>
      </c>
      <c r="D72" s="11" t="s">
        <v>195</v>
      </c>
      <c r="E72" s="11" t="s">
        <v>60</v>
      </c>
      <c r="F72" s="12"/>
      <c r="G72" s="12"/>
      <c r="H72" s="13"/>
    </row>
    <row r="73" ht="15.6" spans="1:8">
      <c r="A73" s="9">
        <v>71</v>
      </c>
      <c r="B73" s="10" t="s">
        <v>200</v>
      </c>
      <c r="C73" s="11" t="s">
        <v>201</v>
      </c>
      <c r="D73" s="11" t="s">
        <v>195</v>
      </c>
      <c r="E73" s="11" t="s">
        <v>60</v>
      </c>
      <c r="F73" s="12"/>
      <c r="G73" s="12"/>
      <c r="H73" s="13"/>
    </row>
    <row r="74" ht="15.6" spans="1:8">
      <c r="A74" s="9">
        <v>72</v>
      </c>
      <c r="B74" s="10" t="s">
        <v>202</v>
      </c>
      <c r="C74" s="11" t="s">
        <v>203</v>
      </c>
      <c r="D74" s="11" t="s">
        <v>204</v>
      </c>
      <c r="E74" s="11" t="s">
        <v>186</v>
      </c>
      <c r="F74" s="12"/>
      <c r="G74" s="12"/>
      <c r="H74" s="13"/>
    </row>
    <row r="75" ht="15.6" spans="1:8">
      <c r="A75" s="9">
        <v>73</v>
      </c>
      <c r="B75" s="10" t="s">
        <v>205</v>
      </c>
      <c r="C75" s="11" t="s">
        <v>206</v>
      </c>
      <c r="D75" s="11" t="s">
        <v>207</v>
      </c>
      <c r="E75" s="11" t="s">
        <v>186</v>
      </c>
      <c r="F75" s="12"/>
      <c r="G75" s="12"/>
      <c r="H75" s="13"/>
    </row>
    <row r="76" ht="15.6" spans="1:8">
      <c r="A76" s="9">
        <v>74</v>
      </c>
      <c r="B76" s="10" t="s">
        <v>208</v>
      </c>
      <c r="C76" s="11" t="s">
        <v>209</v>
      </c>
      <c r="D76" s="11" t="s">
        <v>195</v>
      </c>
      <c r="E76" s="11" t="s">
        <v>60</v>
      </c>
      <c r="F76" s="12"/>
      <c r="G76" s="12"/>
      <c r="H76" s="13"/>
    </row>
    <row r="77" ht="15.6" spans="1:8">
      <c r="A77" s="9">
        <v>75</v>
      </c>
      <c r="B77" s="10" t="s">
        <v>210</v>
      </c>
      <c r="C77" s="11" t="s">
        <v>211</v>
      </c>
      <c r="D77" s="11" t="s">
        <v>212</v>
      </c>
      <c r="E77" s="11" t="s">
        <v>60</v>
      </c>
      <c r="F77" s="12"/>
      <c r="G77" s="12"/>
      <c r="H77" s="13"/>
    </row>
    <row r="78" ht="15.6" spans="1:8">
      <c r="A78" s="9">
        <v>76</v>
      </c>
      <c r="B78" s="10" t="s">
        <v>213</v>
      </c>
      <c r="C78" s="11" t="s">
        <v>214</v>
      </c>
      <c r="D78" s="11" t="s">
        <v>215</v>
      </c>
      <c r="E78" s="11" t="s">
        <v>186</v>
      </c>
      <c r="F78" s="12"/>
      <c r="G78" s="12"/>
      <c r="H78" s="13"/>
    </row>
    <row r="79" ht="15.6" spans="1:8">
      <c r="A79" s="9">
        <v>77</v>
      </c>
      <c r="B79" s="10" t="s">
        <v>216</v>
      </c>
      <c r="C79" s="11" t="s">
        <v>126</v>
      </c>
      <c r="D79" s="11" t="s">
        <v>217</v>
      </c>
      <c r="E79" s="11" t="s">
        <v>143</v>
      </c>
      <c r="F79" s="12"/>
      <c r="G79" s="12"/>
      <c r="H79" s="13"/>
    </row>
    <row r="80" ht="15.6" spans="1:8">
      <c r="A80" s="9">
        <v>78</v>
      </c>
      <c r="B80" s="10" t="s">
        <v>218</v>
      </c>
      <c r="C80" s="11" t="s">
        <v>219</v>
      </c>
      <c r="D80" s="11" t="s">
        <v>220</v>
      </c>
      <c r="E80" s="11" t="s">
        <v>186</v>
      </c>
      <c r="F80" s="12"/>
      <c r="G80" s="12"/>
      <c r="H80" s="13"/>
    </row>
    <row r="81" ht="15.6" spans="1:8">
      <c r="A81" s="9">
        <v>79</v>
      </c>
      <c r="B81" s="10" t="s">
        <v>221</v>
      </c>
      <c r="C81" s="11" t="s">
        <v>222</v>
      </c>
      <c r="D81" s="11" t="s">
        <v>223</v>
      </c>
      <c r="E81" s="11" t="s">
        <v>60</v>
      </c>
      <c r="F81" s="12"/>
      <c r="G81" s="12"/>
      <c r="H81" s="13"/>
    </row>
    <row r="82" ht="31.2" spans="1:8">
      <c r="A82" s="9">
        <v>80</v>
      </c>
      <c r="B82" s="10" t="s">
        <v>224</v>
      </c>
      <c r="C82" s="11" t="s">
        <v>225</v>
      </c>
      <c r="D82" s="11" t="s">
        <v>226</v>
      </c>
      <c r="E82" s="11" t="s">
        <v>26</v>
      </c>
      <c r="F82" s="12"/>
      <c r="G82" s="12"/>
      <c r="H82" s="14"/>
    </row>
    <row r="83" ht="67" customHeight="1" spans="1:8">
      <c r="A83" s="9">
        <v>81</v>
      </c>
      <c r="B83" s="10" t="s">
        <v>227</v>
      </c>
      <c r="C83" s="11" t="s">
        <v>228</v>
      </c>
      <c r="D83" s="11" t="s">
        <v>116</v>
      </c>
      <c r="E83" s="11" t="s">
        <v>19</v>
      </c>
      <c r="F83" s="12"/>
      <c r="G83" s="12" t="str">
        <f>_xlfn.DISPIMG("ID_7F28E3991E6448C2A89FCD9D44F9D392",1)</f>
        <v>=DISPIMG("ID_7F28E3991E6448C2A89FCD9D44F9D392",1)</v>
      </c>
      <c r="H83" s="14"/>
    </row>
    <row r="84" ht="67" customHeight="1" spans="1:8">
      <c r="A84" s="9">
        <v>82</v>
      </c>
      <c r="B84" s="10" t="s">
        <v>229</v>
      </c>
      <c r="C84" s="11" t="s">
        <v>230</v>
      </c>
      <c r="D84" s="11" t="s">
        <v>116</v>
      </c>
      <c r="E84" s="11" t="s">
        <v>26</v>
      </c>
      <c r="F84" s="12"/>
      <c r="G84" s="12" t="str">
        <f>_xlfn.DISPIMG("ID_CC8949E3CA2F445EB2148994DE473368",1)</f>
        <v>=DISPIMG("ID_CC8949E3CA2F445EB2148994DE473368",1)</v>
      </c>
      <c r="H84" s="14"/>
    </row>
    <row r="85" ht="15.6" spans="1:8">
      <c r="A85" s="9">
        <v>83</v>
      </c>
      <c r="B85" s="10" t="s">
        <v>231</v>
      </c>
      <c r="C85" s="11" t="s">
        <v>232</v>
      </c>
      <c r="D85" s="11" t="s">
        <v>212</v>
      </c>
      <c r="E85" s="11" t="s">
        <v>60</v>
      </c>
      <c r="F85" s="12"/>
      <c r="G85" s="12"/>
      <c r="H85" s="13"/>
    </row>
    <row r="86" ht="15.6" spans="1:8">
      <c r="A86" s="9">
        <v>84</v>
      </c>
      <c r="B86" s="10" t="s">
        <v>233</v>
      </c>
      <c r="C86" s="11" t="s">
        <v>234</v>
      </c>
      <c r="D86" s="11" t="s">
        <v>235</v>
      </c>
      <c r="E86" s="11" t="s">
        <v>186</v>
      </c>
      <c r="F86" s="12"/>
      <c r="G86" s="12"/>
      <c r="H86" s="13"/>
    </row>
    <row r="87" ht="15.6" spans="1:8">
      <c r="A87" s="9">
        <v>85</v>
      </c>
      <c r="B87" s="10" t="s">
        <v>236</v>
      </c>
      <c r="C87" s="11" t="s">
        <v>237</v>
      </c>
      <c r="D87" s="11" t="s">
        <v>223</v>
      </c>
      <c r="E87" s="11" t="s">
        <v>60</v>
      </c>
      <c r="F87" s="12"/>
      <c r="G87" s="12"/>
      <c r="H87" s="13"/>
    </row>
    <row r="88" ht="15.6" spans="1:8">
      <c r="A88" s="9">
        <v>86</v>
      </c>
      <c r="B88" s="10" t="s">
        <v>238</v>
      </c>
      <c r="C88" s="11" t="s">
        <v>239</v>
      </c>
      <c r="D88" s="11" t="s">
        <v>212</v>
      </c>
      <c r="E88" s="11" t="s">
        <v>60</v>
      </c>
      <c r="F88" s="12"/>
      <c r="G88" s="12"/>
      <c r="H88" s="13"/>
    </row>
    <row r="89" ht="15.6" spans="1:8">
      <c r="A89" s="9">
        <v>87</v>
      </c>
      <c r="B89" s="10" t="s">
        <v>240</v>
      </c>
      <c r="C89" s="11" t="s">
        <v>241</v>
      </c>
      <c r="D89" s="11" t="s">
        <v>212</v>
      </c>
      <c r="E89" s="11" t="s">
        <v>60</v>
      </c>
      <c r="F89" s="12"/>
      <c r="G89" s="12"/>
      <c r="H89" s="13"/>
    </row>
    <row r="90" ht="15.6" spans="1:8">
      <c r="A90" s="9">
        <v>88</v>
      </c>
      <c r="B90" s="10" t="s">
        <v>242</v>
      </c>
      <c r="C90" s="11" t="s">
        <v>243</v>
      </c>
      <c r="D90" s="11" t="s">
        <v>212</v>
      </c>
      <c r="E90" s="11" t="s">
        <v>60</v>
      </c>
      <c r="F90" s="12"/>
      <c r="G90" s="12"/>
      <c r="H90" s="13"/>
    </row>
    <row r="91" ht="15.6" spans="1:8">
      <c r="A91" s="9">
        <v>89</v>
      </c>
      <c r="B91" s="10" t="s">
        <v>244</v>
      </c>
      <c r="C91" s="11" t="s">
        <v>245</v>
      </c>
      <c r="D91" s="11" t="s">
        <v>246</v>
      </c>
      <c r="E91" s="11" t="s">
        <v>26</v>
      </c>
      <c r="F91" s="12"/>
      <c r="G91" s="12"/>
      <c r="H91" s="13"/>
    </row>
    <row r="92" ht="15.6" spans="1:8">
      <c r="A92" s="9">
        <v>90</v>
      </c>
      <c r="B92" s="10" t="s">
        <v>247</v>
      </c>
      <c r="C92" s="11" t="s">
        <v>248</v>
      </c>
      <c r="D92" s="11" t="s">
        <v>246</v>
      </c>
      <c r="E92" s="11" t="s">
        <v>26</v>
      </c>
      <c r="F92" s="12"/>
      <c r="G92" s="12"/>
      <c r="H92" s="13"/>
    </row>
    <row r="93" ht="15.6" spans="1:8">
      <c r="A93" s="9">
        <v>91</v>
      </c>
      <c r="B93" s="10" t="s">
        <v>249</v>
      </c>
      <c r="C93" s="11" t="s">
        <v>250</v>
      </c>
      <c r="D93" s="11" t="s">
        <v>223</v>
      </c>
      <c r="E93" s="11" t="s">
        <v>60</v>
      </c>
      <c r="F93" s="12"/>
      <c r="G93" s="12"/>
      <c r="H93" s="13"/>
    </row>
    <row r="94" ht="31.2" spans="1:8">
      <c r="A94" s="9">
        <v>92</v>
      </c>
      <c r="B94" s="10" t="s">
        <v>251</v>
      </c>
      <c r="C94" s="11" t="s">
        <v>252</v>
      </c>
      <c r="D94" s="11" t="s">
        <v>223</v>
      </c>
      <c r="E94" s="11" t="s">
        <v>60</v>
      </c>
      <c r="F94" s="12"/>
      <c r="G94" s="12"/>
      <c r="H94" s="13"/>
    </row>
    <row r="95" ht="31.2" spans="1:8">
      <c r="A95" s="9">
        <v>93</v>
      </c>
      <c r="B95" s="10" t="s">
        <v>253</v>
      </c>
      <c r="C95" s="11" t="s">
        <v>254</v>
      </c>
      <c r="D95" s="11" t="s">
        <v>223</v>
      </c>
      <c r="E95" s="11" t="s">
        <v>60</v>
      </c>
      <c r="F95" s="12"/>
      <c r="G95" s="12"/>
      <c r="H95" s="13"/>
    </row>
    <row r="96" ht="31.2" spans="1:8">
      <c r="A96" s="9">
        <v>94</v>
      </c>
      <c r="B96" s="10" t="s">
        <v>255</v>
      </c>
      <c r="C96" s="11" t="s">
        <v>256</v>
      </c>
      <c r="D96" s="11" t="s">
        <v>235</v>
      </c>
      <c r="E96" s="11" t="s">
        <v>26</v>
      </c>
      <c r="F96" s="12"/>
      <c r="G96" s="12"/>
      <c r="H96" s="13"/>
    </row>
    <row r="97" ht="15.6" spans="1:8">
      <c r="A97" s="9">
        <v>95</v>
      </c>
      <c r="B97" s="10" t="s">
        <v>257</v>
      </c>
      <c r="C97" s="11" t="s">
        <v>258</v>
      </c>
      <c r="D97" s="11" t="s">
        <v>259</v>
      </c>
      <c r="E97" s="11" t="s">
        <v>26</v>
      </c>
      <c r="F97" s="12"/>
      <c r="G97" s="12"/>
      <c r="H97" s="13"/>
    </row>
    <row r="98" ht="15.6" spans="1:8">
      <c r="A98" s="9">
        <v>96</v>
      </c>
      <c r="B98" s="10" t="s">
        <v>260</v>
      </c>
      <c r="C98" s="11" t="s">
        <v>261</v>
      </c>
      <c r="D98" s="11" t="s">
        <v>262</v>
      </c>
      <c r="E98" s="11" t="s">
        <v>186</v>
      </c>
      <c r="F98" s="12"/>
      <c r="G98" s="12"/>
      <c r="H98" s="13"/>
    </row>
    <row r="99" ht="15.6" spans="1:8">
      <c r="A99" s="9">
        <v>97</v>
      </c>
      <c r="B99" s="10" t="s">
        <v>263</v>
      </c>
      <c r="C99" s="11" t="s">
        <v>264</v>
      </c>
      <c r="D99" s="11" t="s">
        <v>262</v>
      </c>
      <c r="E99" s="11" t="s">
        <v>186</v>
      </c>
      <c r="F99" s="12"/>
      <c r="G99" s="12"/>
      <c r="H99" s="13"/>
    </row>
    <row r="100" ht="15.6" spans="1:8">
      <c r="A100" s="9">
        <v>98</v>
      </c>
      <c r="B100" s="10" t="s">
        <v>265</v>
      </c>
      <c r="C100" s="11" t="s">
        <v>266</v>
      </c>
      <c r="D100" s="11" t="s">
        <v>262</v>
      </c>
      <c r="E100" s="11" t="s">
        <v>186</v>
      </c>
      <c r="F100" s="12"/>
      <c r="G100" s="12"/>
      <c r="H100" s="13"/>
    </row>
    <row r="101" ht="31.2" spans="1:8">
      <c r="A101" s="9">
        <v>99</v>
      </c>
      <c r="B101" s="10" t="s">
        <v>267</v>
      </c>
      <c r="C101" s="11" t="s">
        <v>268</v>
      </c>
      <c r="D101" s="11" t="s">
        <v>269</v>
      </c>
      <c r="E101" s="11" t="s">
        <v>186</v>
      </c>
      <c r="F101" s="12"/>
      <c r="G101" s="12"/>
      <c r="H101" s="13"/>
    </row>
    <row r="102" ht="15.6" spans="1:8">
      <c r="A102" s="9">
        <v>100</v>
      </c>
      <c r="B102" s="10" t="s">
        <v>270</v>
      </c>
      <c r="C102" s="11" t="s">
        <v>271</v>
      </c>
      <c r="D102" s="11" t="s">
        <v>262</v>
      </c>
      <c r="E102" s="11" t="s">
        <v>186</v>
      </c>
      <c r="F102" s="12"/>
      <c r="G102" s="12"/>
      <c r="H102" s="13"/>
    </row>
    <row r="103" ht="15.6" spans="1:8">
      <c r="A103" s="9">
        <v>101</v>
      </c>
      <c r="B103" s="10" t="s">
        <v>272</v>
      </c>
      <c r="C103" s="11" t="s">
        <v>273</v>
      </c>
      <c r="D103" s="11" t="s">
        <v>246</v>
      </c>
      <c r="E103" s="11" t="s">
        <v>186</v>
      </c>
      <c r="F103" s="12"/>
      <c r="G103" s="12"/>
      <c r="H103" s="13"/>
    </row>
    <row r="104" ht="15.6" spans="1:8">
      <c r="A104" s="9">
        <v>102</v>
      </c>
      <c r="B104" s="10" t="s">
        <v>274</v>
      </c>
      <c r="C104" s="11" t="s">
        <v>275</v>
      </c>
      <c r="D104" s="11" t="s">
        <v>276</v>
      </c>
      <c r="E104" s="11" t="s">
        <v>26</v>
      </c>
      <c r="F104" s="12"/>
      <c r="G104" s="12"/>
      <c r="H104" s="13"/>
    </row>
    <row r="105" ht="31.2" spans="1:8">
      <c r="A105" s="9">
        <v>103</v>
      </c>
      <c r="B105" s="10" t="s">
        <v>277</v>
      </c>
      <c r="C105" s="11" t="s">
        <v>278</v>
      </c>
      <c r="D105" s="11" t="s">
        <v>279</v>
      </c>
      <c r="E105" s="11" t="s">
        <v>26</v>
      </c>
      <c r="F105" s="12"/>
      <c r="G105" s="12"/>
      <c r="H105" s="13"/>
    </row>
    <row r="106" ht="15.6" spans="1:8">
      <c r="A106" s="9">
        <v>104</v>
      </c>
      <c r="B106" s="10" t="s">
        <v>280</v>
      </c>
      <c r="C106" s="11" t="s">
        <v>281</v>
      </c>
      <c r="D106" s="11" t="s">
        <v>282</v>
      </c>
      <c r="E106" s="11" t="s">
        <v>283</v>
      </c>
      <c r="F106" s="12"/>
      <c r="G106" s="12"/>
      <c r="H106" s="13"/>
    </row>
    <row r="107" ht="15.6" spans="1:8">
      <c r="A107" s="9">
        <v>105</v>
      </c>
      <c r="B107" s="10" t="s">
        <v>284</v>
      </c>
      <c r="C107" s="11" t="s">
        <v>285</v>
      </c>
      <c r="D107" s="11" t="s">
        <v>223</v>
      </c>
      <c r="E107" s="11" t="s">
        <v>60</v>
      </c>
      <c r="F107" s="12"/>
      <c r="G107" s="12"/>
      <c r="H107" s="13"/>
    </row>
    <row r="108" ht="15.6" spans="1:8">
      <c r="A108" s="9">
        <v>106</v>
      </c>
      <c r="B108" s="10" t="s">
        <v>286</v>
      </c>
      <c r="C108" s="11" t="s">
        <v>287</v>
      </c>
      <c r="D108" s="11" t="s">
        <v>223</v>
      </c>
      <c r="E108" s="11" t="s">
        <v>60</v>
      </c>
      <c r="F108" s="12"/>
      <c r="G108" s="12"/>
      <c r="H108" s="13"/>
    </row>
    <row r="109" ht="15.6" spans="1:8">
      <c r="A109" s="9">
        <v>107</v>
      </c>
      <c r="B109" s="10" t="s">
        <v>288</v>
      </c>
      <c r="C109" s="11" t="s">
        <v>289</v>
      </c>
      <c r="D109" s="11" t="s">
        <v>290</v>
      </c>
      <c r="E109" s="11" t="s">
        <v>186</v>
      </c>
      <c r="F109" s="12"/>
      <c r="G109" s="12"/>
      <c r="H109" s="13"/>
    </row>
    <row r="110" ht="15.6" spans="1:8">
      <c r="A110" s="9">
        <v>108</v>
      </c>
      <c r="B110" s="10" t="s">
        <v>291</v>
      </c>
      <c r="C110" s="11" t="s">
        <v>292</v>
      </c>
      <c r="D110" s="11" t="s">
        <v>293</v>
      </c>
      <c r="E110" s="11" t="s">
        <v>283</v>
      </c>
      <c r="F110" s="12"/>
      <c r="G110" s="12"/>
      <c r="H110" s="13"/>
    </row>
    <row r="111" ht="31.2" spans="1:8">
      <c r="A111" s="9">
        <v>109</v>
      </c>
      <c r="B111" s="10" t="s">
        <v>294</v>
      </c>
      <c r="C111" s="11" t="s">
        <v>295</v>
      </c>
      <c r="D111" s="11" t="s">
        <v>296</v>
      </c>
      <c r="E111" s="11" t="s">
        <v>26</v>
      </c>
      <c r="F111" s="12"/>
      <c r="G111" s="12"/>
      <c r="H111" s="13"/>
    </row>
    <row r="112" ht="31.2" spans="1:8">
      <c r="A112" s="9">
        <v>110</v>
      </c>
      <c r="B112" s="10" t="s">
        <v>297</v>
      </c>
      <c r="C112" s="11" t="s">
        <v>298</v>
      </c>
      <c r="D112" s="11" t="s">
        <v>299</v>
      </c>
      <c r="E112" s="11" t="s">
        <v>186</v>
      </c>
      <c r="F112" s="12"/>
      <c r="G112" s="12"/>
      <c r="H112" s="13"/>
    </row>
    <row r="113" ht="15.6" spans="1:8">
      <c r="A113" s="9">
        <v>111</v>
      </c>
      <c r="B113" s="10" t="s">
        <v>300</v>
      </c>
      <c r="C113" s="11" t="s">
        <v>301</v>
      </c>
      <c r="D113" s="11" t="s">
        <v>259</v>
      </c>
      <c r="E113" s="11" t="s">
        <v>60</v>
      </c>
      <c r="F113" s="12"/>
      <c r="G113" s="12"/>
      <c r="H113" s="13"/>
    </row>
    <row r="114" ht="15.6" spans="1:8">
      <c r="A114" s="9">
        <v>112</v>
      </c>
      <c r="B114" s="10" t="s">
        <v>302</v>
      </c>
      <c r="C114" s="11" t="s">
        <v>303</v>
      </c>
      <c r="D114" s="11" t="s">
        <v>304</v>
      </c>
      <c r="E114" s="11" t="s">
        <v>60</v>
      </c>
      <c r="F114" s="12"/>
      <c r="G114" s="12"/>
      <c r="H114" s="13"/>
    </row>
    <row r="115" ht="15.6" spans="1:8">
      <c r="A115" s="9">
        <v>113</v>
      </c>
      <c r="B115" s="10" t="s">
        <v>305</v>
      </c>
      <c r="C115" s="11" t="s">
        <v>306</v>
      </c>
      <c r="D115" s="11" t="s">
        <v>307</v>
      </c>
      <c r="E115" s="11" t="s">
        <v>60</v>
      </c>
      <c r="F115" s="12"/>
      <c r="G115" s="12"/>
      <c r="H115" s="13"/>
    </row>
    <row r="116" ht="15.6" spans="1:8">
      <c r="A116" s="9">
        <v>114</v>
      </c>
      <c r="B116" s="10" t="s">
        <v>308</v>
      </c>
      <c r="C116" s="11" t="s">
        <v>309</v>
      </c>
      <c r="D116" s="11" t="s">
        <v>307</v>
      </c>
      <c r="E116" s="11" t="s">
        <v>60</v>
      </c>
      <c r="F116" s="12"/>
      <c r="G116" s="12"/>
      <c r="H116" s="13"/>
    </row>
    <row r="117" ht="15.6" spans="1:8">
      <c r="A117" s="9">
        <v>115</v>
      </c>
      <c r="B117" s="10" t="s">
        <v>310</v>
      </c>
      <c r="C117" s="11" t="s">
        <v>311</v>
      </c>
      <c r="D117" s="11" t="s">
        <v>312</v>
      </c>
      <c r="E117" s="11" t="s">
        <v>60</v>
      </c>
      <c r="F117" s="12"/>
      <c r="G117" s="12"/>
      <c r="H117" s="13"/>
    </row>
    <row r="118" ht="15.6" spans="1:8">
      <c r="A118" s="9">
        <v>116</v>
      </c>
      <c r="B118" s="10" t="s">
        <v>313</v>
      </c>
      <c r="C118" s="11" t="s">
        <v>314</v>
      </c>
      <c r="D118" s="11" t="s">
        <v>223</v>
      </c>
      <c r="E118" s="11" t="s">
        <v>60</v>
      </c>
      <c r="F118" s="12"/>
      <c r="G118" s="12"/>
      <c r="H118" s="13"/>
    </row>
    <row r="119" ht="15.6" spans="1:8">
      <c r="A119" s="9">
        <v>117</v>
      </c>
      <c r="B119" s="10" t="s">
        <v>315</v>
      </c>
      <c r="C119" s="11" t="s">
        <v>316</v>
      </c>
      <c r="D119" s="11" t="s">
        <v>223</v>
      </c>
      <c r="E119" s="11" t="s">
        <v>60</v>
      </c>
      <c r="F119" s="12"/>
      <c r="G119" s="12"/>
      <c r="H119" s="13"/>
    </row>
    <row r="120" ht="15.6" spans="1:8">
      <c r="A120" s="9">
        <v>118</v>
      </c>
      <c r="B120" s="10" t="s">
        <v>317</v>
      </c>
      <c r="C120" s="11" t="s">
        <v>318</v>
      </c>
      <c r="D120" s="11" t="s">
        <v>319</v>
      </c>
      <c r="E120" s="11" t="s">
        <v>60</v>
      </c>
      <c r="F120" s="12"/>
      <c r="G120" s="12"/>
      <c r="H120" s="13"/>
    </row>
    <row r="121" ht="31.2" spans="1:8">
      <c r="A121" s="9">
        <v>119</v>
      </c>
      <c r="B121" s="10" t="s">
        <v>320</v>
      </c>
      <c r="C121" s="11" t="s">
        <v>321</v>
      </c>
      <c r="D121" s="11" t="s">
        <v>319</v>
      </c>
      <c r="E121" s="11" t="s">
        <v>60</v>
      </c>
      <c r="F121" s="12"/>
      <c r="G121" s="12"/>
      <c r="H121" s="13"/>
    </row>
    <row r="122" ht="15.6" spans="1:8">
      <c r="A122" s="9">
        <v>120</v>
      </c>
      <c r="B122" s="10" t="s">
        <v>322</v>
      </c>
      <c r="C122" s="11" t="s">
        <v>323</v>
      </c>
      <c r="D122" s="11" t="s">
        <v>319</v>
      </c>
      <c r="E122" s="11" t="s">
        <v>60</v>
      </c>
      <c r="F122" s="12"/>
      <c r="G122" s="12"/>
      <c r="H122" s="13"/>
    </row>
    <row r="123" ht="15.6" spans="1:8">
      <c r="A123" s="9">
        <v>121</v>
      </c>
      <c r="B123" s="10" t="s">
        <v>324</v>
      </c>
      <c r="C123" s="11" t="s">
        <v>325</v>
      </c>
      <c r="D123" s="11" t="s">
        <v>319</v>
      </c>
      <c r="E123" s="11" t="s">
        <v>60</v>
      </c>
      <c r="F123" s="12"/>
      <c r="G123" s="12"/>
      <c r="H123" s="13"/>
    </row>
    <row r="124" ht="15.6" spans="1:8">
      <c r="A124" s="9">
        <v>122</v>
      </c>
      <c r="B124" s="10" t="s">
        <v>326</v>
      </c>
      <c r="C124" s="11" t="s">
        <v>327</v>
      </c>
      <c r="D124" s="11" t="s">
        <v>319</v>
      </c>
      <c r="E124" s="11" t="s">
        <v>60</v>
      </c>
      <c r="F124" s="12"/>
      <c r="G124" s="12"/>
      <c r="H124" s="13"/>
    </row>
    <row r="125" ht="15.6" spans="1:8">
      <c r="A125" s="9">
        <v>123</v>
      </c>
      <c r="B125" s="10" t="s">
        <v>328</v>
      </c>
      <c r="C125" s="11" t="s">
        <v>329</v>
      </c>
      <c r="D125" s="11" t="s">
        <v>223</v>
      </c>
      <c r="E125" s="11" t="s">
        <v>60</v>
      </c>
      <c r="F125" s="12"/>
      <c r="G125" s="12"/>
      <c r="H125" s="13"/>
    </row>
    <row r="126" ht="15.6" spans="1:8">
      <c r="A126" s="9">
        <v>124</v>
      </c>
      <c r="B126" s="10" t="s">
        <v>330</v>
      </c>
      <c r="C126" s="11" t="s">
        <v>331</v>
      </c>
      <c r="D126" s="11" t="s">
        <v>319</v>
      </c>
      <c r="E126" s="11" t="s">
        <v>60</v>
      </c>
      <c r="F126" s="12"/>
      <c r="G126" s="12"/>
      <c r="H126" s="13"/>
    </row>
    <row r="127" ht="15.6" spans="1:8">
      <c r="A127" s="9">
        <v>125</v>
      </c>
      <c r="B127" s="10" t="s">
        <v>332</v>
      </c>
      <c r="C127" s="11" t="s">
        <v>333</v>
      </c>
      <c r="D127" s="11" t="s">
        <v>319</v>
      </c>
      <c r="E127" s="11" t="s">
        <v>60</v>
      </c>
      <c r="F127" s="12"/>
      <c r="G127" s="12"/>
      <c r="H127" s="13"/>
    </row>
    <row r="128" ht="15.6" spans="1:8">
      <c r="A128" s="9">
        <v>126</v>
      </c>
      <c r="B128" s="10" t="s">
        <v>334</v>
      </c>
      <c r="C128" s="11" t="s">
        <v>335</v>
      </c>
      <c r="D128" s="11" t="s">
        <v>319</v>
      </c>
      <c r="E128" s="11" t="s">
        <v>60</v>
      </c>
      <c r="F128" s="12"/>
      <c r="G128" s="12"/>
      <c r="H128" s="13"/>
    </row>
    <row r="129" ht="15.6" spans="1:8">
      <c r="A129" s="9">
        <v>127</v>
      </c>
      <c r="B129" s="10" t="s">
        <v>336</v>
      </c>
      <c r="C129" s="11" t="s">
        <v>337</v>
      </c>
      <c r="D129" s="11" t="s">
        <v>319</v>
      </c>
      <c r="E129" s="11" t="s">
        <v>60</v>
      </c>
      <c r="F129" s="12"/>
      <c r="G129" s="12"/>
      <c r="H129" s="13"/>
    </row>
    <row r="130" ht="31.2" spans="1:8">
      <c r="A130" s="9">
        <v>128</v>
      </c>
      <c r="B130" s="10" t="s">
        <v>338</v>
      </c>
      <c r="C130" s="11" t="s">
        <v>339</v>
      </c>
      <c r="D130" s="11" t="s">
        <v>319</v>
      </c>
      <c r="E130" s="11" t="s">
        <v>60</v>
      </c>
      <c r="F130" s="12"/>
      <c r="G130" s="12"/>
      <c r="H130" s="13"/>
    </row>
    <row r="131" ht="15.6" spans="1:8">
      <c r="A131" s="9">
        <v>129</v>
      </c>
      <c r="B131" s="10" t="s">
        <v>340</v>
      </c>
      <c r="C131" s="11" t="s">
        <v>341</v>
      </c>
      <c r="D131" s="11" t="s">
        <v>319</v>
      </c>
      <c r="E131" s="11" t="s">
        <v>60</v>
      </c>
      <c r="F131" s="12"/>
      <c r="G131" s="12"/>
      <c r="H131" s="13"/>
    </row>
    <row r="132" ht="15.6" spans="1:8">
      <c r="A132" s="9">
        <v>130</v>
      </c>
      <c r="B132" s="10" t="s">
        <v>342</v>
      </c>
      <c r="C132" s="11" t="s">
        <v>343</v>
      </c>
      <c r="D132" s="11" t="s">
        <v>344</v>
      </c>
      <c r="E132" s="11" t="s">
        <v>60</v>
      </c>
      <c r="F132" s="12"/>
      <c r="G132" s="12"/>
      <c r="H132" s="13"/>
    </row>
    <row r="133" ht="15.6" spans="1:8">
      <c r="A133" s="9">
        <v>131</v>
      </c>
      <c r="B133" s="10" t="s">
        <v>345</v>
      </c>
      <c r="C133" s="11" t="s">
        <v>346</v>
      </c>
      <c r="D133" s="11" t="s">
        <v>347</v>
      </c>
      <c r="E133" s="11" t="s">
        <v>60</v>
      </c>
      <c r="F133" s="12"/>
      <c r="G133" s="12"/>
      <c r="H133" s="13"/>
    </row>
    <row r="134" ht="15.6" spans="1:8">
      <c r="A134" s="9">
        <v>132</v>
      </c>
      <c r="B134" s="10" t="s">
        <v>348</v>
      </c>
      <c r="C134" s="11" t="s">
        <v>349</v>
      </c>
      <c r="D134" s="11" t="s">
        <v>350</v>
      </c>
      <c r="E134" s="11" t="s">
        <v>351</v>
      </c>
      <c r="F134" s="12"/>
      <c r="G134" s="12"/>
      <c r="H134" s="13"/>
    </row>
    <row r="135" ht="15.6" spans="1:8">
      <c r="A135" s="9">
        <v>133</v>
      </c>
      <c r="B135" s="10" t="s">
        <v>352</v>
      </c>
      <c r="C135" s="11" t="s">
        <v>353</v>
      </c>
      <c r="D135" s="11" t="s">
        <v>350</v>
      </c>
      <c r="E135" s="11" t="s">
        <v>351</v>
      </c>
      <c r="F135" s="12"/>
      <c r="G135" s="12"/>
      <c r="H135" s="13"/>
    </row>
    <row r="136" ht="15.6" spans="1:8">
      <c r="A136" s="9">
        <v>134</v>
      </c>
      <c r="B136" s="10" t="s">
        <v>354</v>
      </c>
      <c r="C136" s="11" t="s">
        <v>355</v>
      </c>
      <c r="D136" s="11" t="s">
        <v>356</v>
      </c>
      <c r="E136" s="11" t="s">
        <v>351</v>
      </c>
      <c r="F136" s="12"/>
      <c r="G136" s="12"/>
      <c r="H136" s="13"/>
    </row>
    <row r="137" ht="15.6" spans="1:8">
      <c r="A137" s="9">
        <v>135</v>
      </c>
      <c r="B137" s="10" t="s">
        <v>357</v>
      </c>
      <c r="C137" s="11" t="s">
        <v>358</v>
      </c>
      <c r="D137" s="11" t="s">
        <v>127</v>
      </c>
      <c r="E137" s="11" t="s">
        <v>60</v>
      </c>
      <c r="F137" s="12"/>
      <c r="G137" s="12"/>
      <c r="H137" s="13"/>
    </row>
    <row r="138" ht="15.6" spans="1:8">
      <c r="A138" s="9">
        <v>136</v>
      </c>
      <c r="B138" s="10" t="s">
        <v>359</v>
      </c>
      <c r="C138" s="11" t="s">
        <v>360</v>
      </c>
      <c r="D138" s="11" t="s">
        <v>361</v>
      </c>
      <c r="E138" s="11" t="s">
        <v>60</v>
      </c>
      <c r="F138" s="12"/>
      <c r="G138" s="12"/>
      <c r="H138" s="13"/>
    </row>
    <row r="139" ht="126" customHeight="1" spans="1:8">
      <c r="A139" s="9">
        <v>137</v>
      </c>
      <c r="B139" s="10" t="s">
        <v>362</v>
      </c>
      <c r="C139" s="11" t="s">
        <v>363</v>
      </c>
      <c r="D139" s="11" t="s">
        <v>129</v>
      </c>
      <c r="E139" s="11" t="s">
        <v>26</v>
      </c>
      <c r="F139" s="12"/>
      <c r="G139" s="12"/>
      <c r="H139" s="14"/>
    </row>
    <row r="140" ht="15.6" spans="1:8">
      <c r="A140" s="9">
        <v>138</v>
      </c>
      <c r="B140" s="10" t="s">
        <v>364</v>
      </c>
      <c r="C140" s="11" t="s">
        <v>365</v>
      </c>
      <c r="D140" s="11" t="s">
        <v>366</v>
      </c>
      <c r="E140" s="11" t="s">
        <v>26</v>
      </c>
      <c r="F140" s="12"/>
      <c r="G140" s="12"/>
      <c r="H140" s="13"/>
    </row>
    <row r="141" ht="15.6" spans="1:8">
      <c r="A141" s="9">
        <v>139</v>
      </c>
      <c r="B141" s="10" t="s">
        <v>367</v>
      </c>
      <c r="C141" s="11" t="s">
        <v>365</v>
      </c>
      <c r="D141" s="11" t="s">
        <v>368</v>
      </c>
      <c r="E141" s="11" t="s">
        <v>26</v>
      </c>
      <c r="F141" s="12"/>
      <c r="G141" s="12"/>
      <c r="H141" s="13"/>
    </row>
    <row r="142" ht="15.6" spans="1:8">
      <c r="A142" s="9">
        <v>140</v>
      </c>
      <c r="B142" s="10" t="s">
        <v>369</v>
      </c>
      <c r="C142" s="11" t="s">
        <v>365</v>
      </c>
      <c r="D142" s="11" t="s">
        <v>370</v>
      </c>
      <c r="E142" s="11" t="s">
        <v>26</v>
      </c>
      <c r="F142" s="12"/>
      <c r="G142" s="12"/>
      <c r="H142" s="13"/>
    </row>
    <row r="143" ht="15.6" spans="1:8">
      <c r="A143" s="9">
        <v>141</v>
      </c>
      <c r="B143" s="10" t="s">
        <v>371</v>
      </c>
      <c r="C143" s="11" t="s">
        <v>365</v>
      </c>
      <c r="D143" s="11" t="s">
        <v>372</v>
      </c>
      <c r="E143" s="11" t="s">
        <v>26</v>
      </c>
      <c r="F143" s="12"/>
      <c r="G143" s="12"/>
      <c r="H143" s="13"/>
    </row>
    <row r="144" ht="15.6" spans="1:8">
      <c r="A144" s="9">
        <v>142</v>
      </c>
      <c r="B144" s="10" t="s">
        <v>373</v>
      </c>
      <c r="C144" s="11" t="s">
        <v>365</v>
      </c>
      <c r="D144" s="11" t="s">
        <v>374</v>
      </c>
      <c r="E144" s="11" t="s">
        <v>26</v>
      </c>
      <c r="F144" s="12"/>
      <c r="G144" s="12"/>
      <c r="H144" s="13"/>
    </row>
    <row r="145" ht="15.6" spans="1:8">
      <c r="A145" s="9">
        <v>143</v>
      </c>
      <c r="B145" s="10" t="s">
        <v>375</v>
      </c>
      <c r="C145" s="11" t="s">
        <v>365</v>
      </c>
      <c r="D145" s="11" t="s">
        <v>376</v>
      </c>
      <c r="E145" s="11" t="s">
        <v>26</v>
      </c>
      <c r="F145" s="12"/>
      <c r="G145" s="12"/>
      <c r="H145" s="13"/>
    </row>
    <row r="146" ht="15.6" spans="1:8">
      <c r="A146" s="9">
        <v>144</v>
      </c>
      <c r="B146" s="10" t="s">
        <v>377</v>
      </c>
      <c r="C146" s="11" t="s">
        <v>365</v>
      </c>
      <c r="D146" s="11" t="s">
        <v>378</v>
      </c>
      <c r="E146" s="11" t="s">
        <v>26</v>
      </c>
      <c r="F146" s="12"/>
      <c r="G146" s="12"/>
      <c r="H146" s="13"/>
    </row>
    <row r="147" ht="15.6" spans="1:8">
      <c r="A147" s="9">
        <v>145</v>
      </c>
      <c r="B147" s="10" t="s">
        <v>379</v>
      </c>
      <c r="C147" s="11" t="s">
        <v>365</v>
      </c>
      <c r="D147" s="11" t="s">
        <v>380</v>
      </c>
      <c r="E147" s="11" t="s">
        <v>26</v>
      </c>
      <c r="F147" s="12"/>
      <c r="G147" s="12"/>
      <c r="H147" s="13"/>
    </row>
    <row r="148" ht="15.6" spans="1:8">
      <c r="A148" s="9">
        <v>146</v>
      </c>
      <c r="B148" s="10" t="s">
        <v>381</v>
      </c>
      <c r="C148" s="11" t="s">
        <v>365</v>
      </c>
      <c r="D148" s="11" t="s">
        <v>382</v>
      </c>
      <c r="E148" s="11" t="s">
        <v>26</v>
      </c>
      <c r="F148" s="12"/>
      <c r="G148" s="12"/>
      <c r="H148" s="13"/>
    </row>
    <row r="149" ht="15.6" spans="1:8">
      <c r="A149" s="9">
        <v>147</v>
      </c>
      <c r="B149" s="10" t="s">
        <v>383</v>
      </c>
      <c r="C149" s="11" t="s">
        <v>384</v>
      </c>
      <c r="D149" s="11" t="s">
        <v>385</v>
      </c>
      <c r="E149" s="11" t="s">
        <v>19</v>
      </c>
      <c r="F149" s="12"/>
      <c r="G149" s="12"/>
      <c r="H149" s="13"/>
    </row>
    <row r="150" ht="15.6" spans="1:8">
      <c r="A150" s="9">
        <v>148</v>
      </c>
      <c r="B150" s="10" t="s">
        <v>386</v>
      </c>
      <c r="C150" s="11" t="s">
        <v>384</v>
      </c>
      <c r="D150" s="11" t="s">
        <v>387</v>
      </c>
      <c r="E150" s="11" t="s">
        <v>19</v>
      </c>
      <c r="F150" s="12"/>
      <c r="G150" s="12"/>
      <c r="H150" s="13"/>
    </row>
    <row r="151" ht="131" customHeight="1" spans="1:8">
      <c r="A151" s="9">
        <v>149</v>
      </c>
      <c r="B151" s="10" t="s">
        <v>388</v>
      </c>
      <c r="C151" s="11" t="s">
        <v>389</v>
      </c>
      <c r="D151" s="11" t="s">
        <v>390</v>
      </c>
      <c r="E151" s="11" t="s">
        <v>186</v>
      </c>
      <c r="F151" s="12"/>
      <c r="G151" s="12" t="str">
        <f>_xlfn.DISPIMG("ID_5E2692AB31BA4F5288AAF287C72D8674",1)</f>
        <v>=DISPIMG("ID_5E2692AB31BA4F5288AAF287C72D8674",1)</v>
      </c>
      <c r="H151" s="14"/>
    </row>
    <row r="152" ht="15.6" spans="1:8">
      <c r="A152" s="9">
        <v>150</v>
      </c>
      <c r="B152" s="10" t="s">
        <v>391</v>
      </c>
      <c r="C152" s="11" t="s">
        <v>392</v>
      </c>
      <c r="D152" s="11" t="s">
        <v>195</v>
      </c>
      <c r="E152" s="11" t="s">
        <v>10</v>
      </c>
      <c r="F152" s="12"/>
      <c r="G152" s="12"/>
      <c r="H152" s="14"/>
    </row>
    <row r="153" ht="15.6" spans="1:8">
      <c r="A153" s="9">
        <v>151</v>
      </c>
      <c r="B153" s="10" t="s">
        <v>393</v>
      </c>
      <c r="C153" s="11" t="s">
        <v>394</v>
      </c>
      <c r="D153" s="15" t="s">
        <v>395</v>
      </c>
      <c r="E153" s="11" t="s">
        <v>10</v>
      </c>
      <c r="F153" s="12"/>
      <c r="G153" s="12"/>
      <c r="H153" s="14"/>
    </row>
    <row r="154" ht="31.2" spans="1:8">
      <c r="A154" s="9">
        <v>152</v>
      </c>
      <c r="B154" s="10" t="s">
        <v>396</v>
      </c>
      <c r="C154" s="11" t="s">
        <v>397</v>
      </c>
      <c r="D154" s="15" t="s">
        <v>398</v>
      </c>
      <c r="E154" s="11" t="s">
        <v>60</v>
      </c>
      <c r="F154" s="12"/>
      <c r="G154" s="12"/>
      <c r="H154" s="14"/>
    </row>
    <row r="155" ht="15.6" spans="1:8">
      <c r="A155" s="9">
        <v>153</v>
      </c>
      <c r="B155" s="10" t="s">
        <v>399</v>
      </c>
      <c r="C155" s="11" t="s">
        <v>58</v>
      </c>
      <c r="D155" s="11" t="s">
        <v>400</v>
      </c>
      <c r="E155" s="11" t="s">
        <v>60</v>
      </c>
      <c r="F155" s="12"/>
      <c r="G155" s="12"/>
      <c r="H155" s="14"/>
    </row>
    <row r="156" ht="31.2" spans="1:8">
      <c r="A156" s="9">
        <v>154</v>
      </c>
      <c r="B156" s="10" t="s">
        <v>401</v>
      </c>
      <c r="C156" s="11" t="s">
        <v>402</v>
      </c>
      <c r="D156" s="11" t="s">
        <v>403</v>
      </c>
      <c r="E156" s="11" t="s">
        <v>26</v>
      </c>
      <c r="F156" s="12"/>
      <c r="G156" s="12"/>
      <c r="H156" s="14"/>
    </row>
    <row r="157" ht="31.2" spans="1:8">
      <c r="A157" s="9">
        <v>155</v>
      </c>
      <c r="B157" s="10" t="s">
        <v>404</v>
      </c>
      <c r="C157" s="11" t="s">
        <v>405</v>
      </c>
      <c r="D157" s="15" t="s">
        <v>406</v>
      </c>
      <c r="E157" s="11" t="s">
        <v>26</v>
      </c>
      <c r="F157" s="12"/>
      <c r="G157" s="12"/>
      <c r="H157" s="14"/>
    </row>
    <row r="158" ht="31.2" spans="1:8">
      <c r="A158" s="9">
        <v>156</v>
      </c>
      <c r="B158" s="10" t="s">
        <v>407</v>
      </c>
      <c r="C158" s="11" t="s">
        <v>408</v>
      </c>
      <c r="D158" s="15" t="s">
        <v>409</v>
      </c>
      <c r="E158" s="11" t="s">
        <v>10</v>
      </c>
      <c r="F158" s="12"/>
      <c r="G158" s="12"/>
      <c r="H158" s="14"/>
    </row>
    <row r="159" ht="15.6" spans="1:8">
      <c r="A159" s="9">
        <v>157</v>
      </c>
      <c r="B159" s="10" t="s">
        <v>410</v>
      </c>
      <c r="C159" s="11" t="s">
        <v>411</v>
      </c>
      <c r="D159" s="11" t="s">
        <v>412</v>
      </c>
      <c r="E159" s="11" t="s">
        <v>60</v>
      </c>
      <c r="F159" s="12"/>
      <c r="G159" s="12"/>
      <c r="H159" s="14"/>
    </row>
    <row r="160" ht="46.8" spans="1:8">
      <c r="A160" s="9">
        <v>158</v>
      </c>
      <c r="B160" s="10" t="s">
        <v>413</v>
      </c>
      <c r="C160" s="11" t="s">
        <v>17</v>
      </c>
      <c r="D160" s="11" t="s">
        <v>414</v>
      </c>
      <c r="E160" s="11" t="s">
        <v>26</v>
      </c>
      <c r="F160" s="12"/>
      <c r="G160" s="12"/>
      <c r="H160" s="14"/>
    </row>
    <row r="161" ht="31.2" spans="1:8">
      <c r="A161" s="9">
        <v>159</v>
      </c>
      <c r="B161" s="10" t="s">
        <v>415</v>
      </c>
      <c r="C161" s="11" t="s">
        <v>416</v>
      </c>
      <c r="D161" s="15" t="s">
        <v>417</v>
      </c>
      <c r="E161" s="11" t="s">
        <v>60</v>
      </c>
      <c r="F161" s="12"/>
      <c r="G161" s="12"/>
      <c r="H161" s="14"/>
    </row>
    <row r="162" ht="31.2" spans="1:8">
      <c r="A162" s="9">
        <v>160</v>
      </c>
      <c r="B162" s="10" t="s">
        <v>418</v>
      </c>
      <c r="C162" s="11" t="s">
        <v>28</v>
      </c>
      <c r="D162" s="15" t="s">
        <v>419</v>
      </c>
      <c r="E162" s="11" t="s">
        <v>26</v>
      </c>
      <c r="F162" s="12"/>
      <c r="G162" s="12"/>
      <c r="H162" s="14"/>
    </row>
    <row r="163" ht="31.2" spans="1:8">
      <c r="A163" s="9">
        <v>161</v>
      </c>
      <c r="B163" s="10" t="s">
        <v>420</v>
      </c>
      <c r="C163" s="11" t="s">
        <v>421</v>
      </c>
      <c r="D163" s="15" t="s">
        <v>422</v>
      </c>
      <c r="E163" s="11" t="s">
        <v>26</v>
      </c>
      <c r="F163" s="12"/>
      <c r="G163" s="12"/>
      <c r="H163" s="14"/>
    </row>
    <row r="164" ht="15.6" spans="1:8">
      <c r="A164" s="9">
        <v>162</v>
      </c>
      <c r="B164" s="10" t="s">
        <v>423</v>
      </c>
      <c r="C164" s="11" t="s">
        <v>424</v>
      </c>
      <c r="D164" s="15" t="s">
        <v>425</v>
      </c>
      <c r="E164" s="11" t="s">
        <v>10</v>
      </c>
      <c r="F164" s="12"/>
      <c r="G164" s="12"/>
      <c r="H164" s="14"/>
    </row>
    <row r="165" ht="15.6" spans="1:8">
      <c r="A165" s="9">
        <v>163</v>
      </c>
      <c r="B165" s="10" t="s">
        <v>426</v>
      </c>
      <c r="C165" s="11" t="s">
        <v>427</v>
      </c>
      <c r="D165" s="11" t="s">
        <v>121</v>
      </c>
      <c r="E165" s="11" t="s">
        <v>10</v>
      </c>
      <c r="F165" s="12"/>
      <c r="G165" s="12"/>
      <c r="H165" s="13"/>
    </row>
    <row r="166" ht="15.6" spans="1:8">
      <c r="A166" s="9">
        <v>164</v>
      </c>
      <c r="B166" s="10" t="s">
        <v>428</v>
      </c>
      <c r="C166" s="11" t="s">
        <v>429</v>
      </c>
      <c r="D166" s="11" t="s">
        <v>430</v>
      </c>
      <c r="E166" s="11" t="s">
        <v>26</v>
      </c>
      <c r="F166" s="12"/>
      <c r="G166" s="12"/>
      <c r="H166" s="14"/>
    </row>
    <row r="167" ht="31.2" spans="1:8">
      <c r="A167" s="9">
        <v>165</v>
      </c>
      <c r="B167" s="10" t="s">
        <v>431</v>
      </c>
      <c r="C167" s="11" t="s">
        <v>432</v>
      </c>
      <c r="D167" s="15" t="s">
        <v>433</v>
      </c>
      <c r="E167" s="11" t="s">
        <v>10</v>
      </c>
      <c r="F167" s="12"/>
      <c r="G167" s="12"/>
      <c r="H167" s="14"/>
    </row>
    <row r="168" ht="31.2" spans="1:8">
      <c r="A168" s="9">
        <v>166</v>
      </c>
      <c r="B168" s="10" t="s">
        <v>434</v>
      </c>
      <c r="C168" s="11" t="s">
        <v>435</v>
      </c>
      <c r="D168" s="15" t="s">
        <v>436</v>
      </c>
      <c r="E168" s="11" t="s">
        <v>10</v>
      </c>
      <c r="F168" s="12"/>
      <c r="G168" s="12"/>
      <c r="H168" s="14"/>
    </row>
    <row r="169" ht="31.2" spans="1:8">
      <c r="A169" s="9">
        <v>167</v>
      </c>
      <c r="B169" s="10" t="s">
        <v>437</v>
      </c>
      <c r="C169" s="11" t="s">
        <v>438</v>
      </c>
      <c r="D169" s="15" t="s">
        <v>439</v>
      </c>
      <c r="E169" s="11" t="s">
        <v>19</v>
      </c>
      <c r="F169" s="12"/>
      <c r="G169" s="12"/>
      <c r="H169" s="14"/>
    </row>
    <row r="170" ht="31.2" spans="1:8">
      <c r="A170" s="9">
        <v>168</v>
      </c>
      <c r="B170" s="10" t="s">
        <v>440</v>
      </c>
      <c r="C170" s="11" t="s">
        <v>35</v>
      </c>
      <c r="D170" s="15" t="s">
        <v>441</v>
      </c>
      <c r="E170" s="11" t="s">
        <v>26</v>
      </c>
      <c r="F170" s="12"/>
      <c r="G170" s="12"/>
      <c r="H170" s="14"/>
    </row>
    <row r="171" ht="46.8" spans="1:8">
      <c r="A171" s="9">
        <v>169</v>
      </c>
      <c r="B171" s="10" t="s">
        <v>442</v>
      </c>
      <c r="C171" s="11" t="s">
        <v>443</v>
      </c>
      <c r="D171" s="11" t="s">
        <v>444</v>
      </c>
      <c r="E171" s="11" t="s">
        <v>10</v>
      </c>
      <c r="F171" s="12"/>
      <c r="G171" s="12"/>
      <c r="H171" s="14"/>
    </row>
    <row r="172" ht="15.6" spans="1:8">
      <c r="A172" s="9">
        <v>170</v>
      </c>
      <c r="B172" s="10" t="s">
        <v>445</v>
      </c>
      <c r="C172" s="11" t="s">
        <v>446</v>
      </c>
      <c r="D172" s="15" t="s">
        <v>447</v>
      </c>
      <c r="E172" s="11" t="s">
        <v>60</v>
      </c>
      <c r="F172" s="12"/>
      <c r="G172" s="12"/>
      <c r="H172" s="14"/>
    </row>
    <row r="173" ht="15.6" spans="1:8">
      <c r="A173" s="9">
        <v>171</v>
      </c>
      <c r="B173" s="10" t="s">
        <v>448</v>
      </c>
      <c r="C173" s="11" t="s">
        <v>449</v>
      </c>
      <c r="D173" s="15" t="s">
        <v>450</v>
      </c>
      <c r="E173" s="11" t="s">
        <v>60</v>
      </c>
      <c r="F173" s="12"/>
      <c r="G173" s="12"/>
      <c r="H173" s="14"/>
    </row>
    <row r="174" ht="15.6" spans="1:8">
      <c r="A174" s="9">
        <v>172</v>
      </c>
      <c r="B174" s="10" t="s">
        <v>451</v>
      </c>
      <c r="C174" s="11" t="s">
        <v>70</v>
      </c>
      <c r="D174" s="11" t="s">
        <v>452</v>
      </c>
      <c r="E174" s="11" t="s">
        <v>10</v>
      </c>
      <c r="F174" s="12"/>
      <c r="G174" s="12"/>
      <c r="H174" s="13"/>
    </row>
    <row r="175" ht="15.6" spans="1:8">
      <c r="A175" s="9">
        <v>173</v>
      </c>
      <c r="B175" s="10" t="s">
        <v>453</v>
      </c>
      <c r="C175" s="11" t="s">
        <v>454</v>
      </c>
      <c r="D175" s="11" t="s">
        <v>455</v>
      </c>
      <c r="E175" s="11" t="s">
        <v>10</v>
      </c>
      <c r="F175" s="12"/>
      <c r="G175" s="12"/>
      <c r="H175" s="14"/>
    </row>
    <row r="176" ht="15.6" spans="1:8">
      <c r="A176" s="9">
        <v>174</v>
      </c>
      <c r="B176" s="10" t="s">
        <v>456</v>
      </c>
      <c r="C176" s="11" t="s">
        <v>457</v>
      </c>
      <c r="D176" s="15" t="s">
        <v>458</v>
      </c>
      <c r="E176" s="11" t="s">
        <v>60</v>
      </c>
      <c r="F176" s="12"/>
      <c r="G176" s="12"/>
      <c r="H176" s="14"/>
    </row>
    <row r="177" ht="15.6" spans="1:8">
      <c r="A177" s="9">
        <v>175</v>
      </c>
      <c r="B177" s="10" t="s">
        <v>459</v>
      </c>
      <c r="C177" s="11" t="s">
        <v>49</v>
      </c>
      <c r="D177" s="15" t="s">
        <v>460</v>
      </c>
      <c r="E177" s="11" t="s">
        <v>10</v>
      </c>
      <c r="F177" s="12"/>
      <c r="G177" s="12"/>
      <c r="H177" s="14"/>
    </row>
    <row r="178" ht="15.6" spans="1:8">
      <c r="A178" s="9">
        <v>176</v>
      </c>
      <c r="B178" s="10" t="s">
        <v>461</v>
      </c>
      <c r="C178" s="11" t="s">
        <v>462</v>
      </c>
      <c r="D178" s="15" t="s">
        <v>463</v>
      </c>
      <c r="E178" s="11" t="s">
        <v>10</v>
      </c>
      <c r="F178" s="12"/>
      <c r="G178" s="12"/>
      <c r="H178" s="14"/>
    </row>
    <row r="179" ht="15.6" spans="1:8">
      <c r="A179" s="9">
        <v>177</v>
      </c>
      <c r="B179" s="10" t="s">
        <v>464</v>
      </c>
      <c r="C179" s="11" t="s">
        <v>465</v>
      </c>
      <c r="D179" s="11" t="s">
        <v>466</v>
      </c>
      <c r="E179" s="11" t="s">
        <v>26</v>
      </c>
      <c r="F179" s="12"/>
      <c r="G179" s="12"/>
      <c r="H179" s="13"/>
    </row>
    <row r="180" ht="46.8" spans="1:8">
      <c r="A180" s="9">
        <v>178</v>
      </c>
      <c r="B180" s="10" t="s">
        <v>467</v>
      </c>
      <c r="C180" s="11" t="s">
        <v>468</v>
      </c>
      <c r="D180" s="11" t="s">
        <v>469</v>
      </c>
      <c r="E180" s="11" t="s">
        <v>26</v>
      </c>
      <c r="F180" s="12"/>
      <c r="G180" s="12"/>
      <c r="H180" s="13"/>
    </row>
    <row r="181" ht="15.6" spans="1:8">
      <c r="A181" s="9">
        <v>179</v>
      </c>
      <c r="B181" s="10" t="s">
        <v>470</v>
      </c>
      <c r="C181" s="11" t="s">
        <v>471</v>
      </c>
      <c r="D181" s="11" t="s">
        <v>472</v>
      </c>
      <c r="E181" s="11" t="s">
        <v>26</v>
      </c>
      <c r="F181" s="12"/>
      <c r="G181" s="12"/>
      <c r="H181" s="13"/>
    </row>
    <row r="182" ht="31.2" spans="1:8">
      <c r="A182" s="9">
        <v>180</v>
      </c>
      <c r="B182" s="10" t="s">
        <v>473</v>
      </c>
      <c r="C182" s="11" t="s">
        <v>474</v>
      </c>
      <c r="D182" s="11" t="s">
        <v>475</v>
      </c>
      <c r="E182" s="11" t="s">
        <v>182</v>
      </c>
      <c r="F182" s="12"/>
      <c r="G182" s="12"/>
      <c r="H182" s="13"/>
    </row>
    <row r="183" ht="15.6" spans="1:8">
      <c r="A183" s="9">
        <v>181</v>
      </c>
      <c r="B183" s="10" t="s">
        <v>476</v>
      </c>
      <c r="C183" s="11" t="s">
        <v>477</v>
      </c>
      <c r="D183" s="11" t="s">
        <v>478</v>
      </c>
      <c r="E183" s="11" t="s">
        <v>19</v>
      </c>
      <c r="F183" s="12"/>
      <c r="G183" s="12"/>
      <c r="H183" s="13"/>
    </row>
    <row r="184" ht="15.6" spans="1:8">
      <c r="A184" s="9">
        <v>182</v>
      </c>
      <c r="B184" s="10" t="s">
        <v>479</v>
      </c>
      <c r="C184" s="11" t="s">
        <v>480</v>
      </c>
      <c r="D184" s="11" t="s">
        <v>481</v>
      </c>
      <c r="E184" s="11" t="s">
        <v>19</v>
      </c>
      <c r="F184" s="12"/>
      <c r="G184" s="12"/>
      <c r="H184" s="13"/>
    </row>
    <row r="185" ht="15.6" spans="1:8">
      <c r="A185" s="9">
        <v>183</v>
      </c>
      <c r="B185" s="10" t="s">
        <v>482</v>
      </c>
      <c r="C185" s="11" t="s">
        <v>483</v>
      </c>
      <c r="D185" s="11" t="s">
        <v>484</v>
      </c>
      <c r="E185" s="11" t="s">
        <v>182</v>
      </c>
      <c r="F185" s="12"/>
      <c r="G185" s="12"/>
      <c r="H185" s="13"/>
    </row>
    <row r="186" ht="15.6" spans="1:8">
      <c r="A186" s="9">
        <v>184</v>
      </c>
      <c r="B186" s="10" t="s">
        <v>485</v>
      </c>
      <c r="C186" s="11" t="s">
        <v>486</v>
      </c>
      <c r="D186" s="11" t="s">
        <v>487</v>
      </c>
      <c r="E186" s="11" t="s">
        <v>186</v>
      </c>
      <c r="F186" s="12"/>
      <c r="G186" s="12"/>
      <c r="H186" s="13"/>
    </row>
    <row r="187" ht="15.6" spans="1:8">
      <c r="A187" s="9">
        <v>185</v>
      </c>
      <c r="B187" s="10" t="s">
        <v>488</v>
      </c>
      <c r="C187" s="11" t="s">
        <v>489</v>
      </c>
      <c r="D187" s="11" t="s">
        <v>490</v>
      </c>
      <c r="E187" s="11" t="s">
        <v>26</v>
      </c>
      <c r="F187" s="12"/>
      <c r="G187" s="12"/>
      <c r="H187" s="13"/>
    </row>
    <row r="188" ht="15.6" spans="1:8">
      <c r="A188" s="9">
        <v>186</v>
      </c>
      <c r="B188" s="10" t="s">
        <v>491</v>
      </c>
      <c r="C188" s="11" t="s">
        <v>492</v>
      </c>
      <c r="D188" s="11" t="s">
        <v>493</v>
      </c>
      <c r="E188" s="11" t="s">
        <v>19</v>
      </c>
      <c r="F188" s="12"/>
      <c r="G188" s="12"/>
      <c r="H188" s="13"/>
    </row>
    <row r="189" ht="15.6" spans="1:8">
      <c r="A189" s="9">
        <v>187</v>
      </c>
      <c r="B189" s="10" t="s">
        <v>494</v>
      </c>
      <c r="C189" s="11" t="s">
        <v>495</v>
      </c>
      <c r="D189" s="11" t="s">
        <v>496</v>
      </c>
      <c r="E189" s="11" t="s">
        <v>19</v>
      </c>
      <c r="F189" s="12"/>
      <c r="G189" s="12"/>
      <c r="H189" s="13"/>
    </row>
    <row r="190" ht="15.6" spans="1:8">
      <c r="A190" s="9">
        <v>188</v>
      </c>
      <c r="B190" s="10" t="s">
        <v>497</v>
      </c>
      <c r="C190" s="11" t="s">
        <v>498</v>
      </c>
      <c r="D190" s="11" t="s">
        <v>499</v>
      </c>
      <c r="E190" s="11" t="s">
        <v>182</v>
      </c>
      <c r="F190" s="12"/>
      <c r="G190" s="12"/>
      <c r="H190" s="13"/>
    </row>
    <row r="191" ht="15.6" spans="1:8">
      <c r="A191" s="9">
        <v>189</v>
      </c>
      <c r="B191" s="10" t="s">
        <v>500</v>
      </c>
      <c r="C191" s="11" t="s">
        <v>501</v>
      </c>
      <c r="D191" s="11" t="s">
        <v>502</v>
      </c>
      <c r="E191" s="11" t="s">
        <v>60</v>
      </c>
      <c r="F191" s="12"/>
      <c r="G191" s="12"/>
      <c r="H191" s="13"/>
    </row>
    <row r="192" ht="15.6" spans="1:8">
      <c r="A192" s="9">
        <v>190</v>
      </c>
      <c r="B192" s="10" t="s">
        <v>503</v>
      </c>
      <c r="C192" s="11" t="s">
        <v>504</v>
      </c>
      <c r="D192" s="11" t="s">
        <v>505</v>
      </c>
      <c r="E192" s="11" t="s">
        <v>10</v>
      </c>
      <c r="F192" s="12"/>
      <c r="G192" s="12"/>
      <c r="H192" s="13"/>
    </row>
    <row r="193" ht="15.6" spans="1:8">
      <c r="A193" s="9">
        <v>191</v>
      </c>
      <c r="B193" s="10" t="s">
        <v>506</v>
      </c>
      <c r="C193" s="11" t="s">
        <v>507</v>
      </c>
      <c r="D193" s="11" t="s">
        <v>508</v>
      </c>
      <c r="E193" s="11" t="s">
        <v>10</v>
      </c>
      <c r="F193" s="12"/>
      <c r="G193" s="12"/>
      <c r="H193" s="13"/>
    </row>
    <row r="194" ht="15.6" spans="1:8">
      <c r="A194" s="9">
        <v>192</v>
      </c>
      <c r="B194" s="10" t="s">
        <v>509</v>
      </c>
      <c r="C194" s="11" t="s">
        <v>510</v>
      </c>
      <c r="D194" s="11" t="s">
        <v>511</v>
      </c>
      <c r="E194" s="11" t="s">
        <v>143</v>
      </c>
      <c r="F194" s="12"/>
      <c r="G194" s="12"/>
      <c r="H194" s="13"/>
    </row>
    <row r="195" ht="31.2" spans="1:8">
      <c r="A195" s="9">
        <v>193</v>
      </c>
      <c r="B195" s="10" t="s">
        <v>512</v>
      </c>
      <c r="C195" s="11" t="s">
        <v>513</v>
      </c>
      <c r="D195" s="11" t="s">
        <v>514</v>
      </c>
      <c r="E195" s="11" t="s">
        <v>143</v>
      </c>
      <c r="F195" s="12"/>
      <c r="G195" s="12"/>
      <c r="H195" s="13"/>
    </row>
    <row r="196" ht="15.6" spans="1:8">
      <c r="A196" s="9">
        <v>194</v>
      </c>
      <c r="B196" s="10" t="s">
        <v>515</v>
      </c>
      <c r="C196" s="11" t="s">
        <v>516</v>
      </c>
      <c r="D196" s="11" t="s">
        <v>517</v>
      </c>
      <c r="E196" s="11" t="s">
        <v>60</v>
      </c>
      <c r="F196" s="12"/>
      <c r="G196" s="12"/>
      <c r="H196" s="13"/>
    </row>
    <row r="197" ht="15.6" spans="1:8">
      <c r="A197" s="9">
        <v>195</v>
      </c>
      <c r="B197" s="10" t="s">
        <v>518</v>
      </c>
      <c r="C197" s="11" t="s">
        <v>519</v>
      </c>
      <c r="D197" s="11" t="s">
        <v>520</v>
      </c>
      <c r="E197" s="11" t="s">
        <v>60</v>
      </c>
      <c r="F197" s="12"/>
      <c r="G197" s="12"/>
      <c r="H197" s="13"/>
    </row>
    <row r="198" ht="15.6" spans="1:8">
      <c r="A198" s="9">
        <v>196</v>
      </c>
      <c r="B198" s="10" t="s">
        <v>521</v>
      </c>
      <c r="C198" s="11" t="s">
        <v>522</v>
      </c>
      <c r="D198" s="11" t="s">
        <v>523</v>
      </c>
      <c r="E198" s="11" t="s">
        <v>60</v>
      </c>
      <c r="F198" s="12"/>
      <c r="G198" s="12"/>
      <c r="H198" s="13"/>
    </row>
    <row r="199" ht="15.6" spans="1:8">
      <c r="A199" s="9">
        <v>197</v>
      </c>
      <c r="B199" s="10" t="s">
        <v>524</v>
      </c>
      <c r="C199" s="11" t="s">
        <v>525</v>
      </c>
      <c r="D199" s="11" t="s">
        <v>526</v>
      </c>
      <c r="E199" s="11" t="s">
        <v>60</v>
      </c>
      <c r="F199" s="12"/>
      <c r="G199" s="12"/>
      <c r="H199" s="13"/>
    </row>
    <row r="200" ht="15.6" spans="1:8">
      <c r="A200" s="9">
        <v>198</v>
      </c>
      <c r="B200" s="10" t="s">
        <v>527</v>
      </c>
      <c r="C200" s="11" t="s">
        <v>528</v>
      </c>
      <c r="D200" s="11" t="s">
        <v>529</v>
      </c>
      <c r="E200" s="11" t="s">
        <v>60</v>
      </c>
      <c r="F200" s="12"/>
      <c r="G200" s="12"/>
      <c r="H200" s="13"/>
    </row>
    <row r="201" ht="15.6" spans="1:8">
      <c r="A201" s="9">
        <v>199</v>
      </c>
      <c r="B201" s="10" t="s">
        <v>530</v>
      </c>
      <c r="C201" s="11" t="s">
        <v>531</v>
      </c>
      <c r="D201" s="11" t="s">
        <v>532</v>
      </c>
      <c r="E201" s="11" t="s">
        <v>60</v>
      </c>
      <c r="F201" s="12"/>
      <c r="G201" s="12"/>
      <c r="H201" s="13"/>
    </row>
    <row r="202" ht="15.6" spans="1:8">
      <c r="A202" s="9">
        <v>200</v>
      </c>
      <c r="B202" s="10" t="s">
        <v>533</v>
      </c>
      <c r="C202" s="11" t="s">
        <v>534</v>
      </c>
      <c r="D202" s="11" t="s">
        <v>304</v>
      </c>
      <c r="E202" s="11" t="s">
        <v>60</v>
      </c>
      <c r="F202" s="12"/>
      <c r="G202" s="12"/>
      <c r="H202" s="13"/>
    </row>
    <row r="203" ht="15.6" spans="1:8">
      <c r="A203" s="9">
        <v>201</v>
      </c>
      <c r="B203" s="10" t="s">
        <v>535</v>
      </c>
      <c r="C203" s="11" t="s">
        <v>536</v>
      </c>
      <c r="D203" s="11" t="s">
        <v>304</v>
      </c>
      <c r="E203" s="11" t="s">
        <v>60</v>
      </c>
      <c r="F203" s="12"/>
      <c r="G203" s="12"/>
      <c r="H203" s="13"/>
    </row>
    <row r="204" ht="15.6" spans="1:8">
      <c r="A204" s="9">
        <v>202</v>
      </c>
      <c r="B204" s="10" t="s">
        <v>537</v>
      </c>
      <c r="C204" s="11" t="s">
        <v>538</v>
      </c>
      <c r="D204" s="11" t="s">
        <v>539</v>
      </c>
      <c r="E204" s="11" t="s">
        <v>60</v>
      </c>
      <c r="F204" s="12"/>
      <c r="G204" s="12"/>
      <c r="H204" s="13"/>
    </row>
    <row r="205" ht="15.6" spans="1:8">
      <c r="A205" s="9">
        <v>203</v>
      </c>
      <c r="B205" s="10" t="s">
        <v>540</v>
      </c>
      <c r="C205" s="11" t="s">
        <v>541</v>
      </c>
      <c r="D205" s="11" t="s">
        <v>542</v>
      </c>
      <c r="E205" s="11" t="s">
        <v>186</v>
      </c>
      <c r="F205" s="12"/>
      <c r="G205" s="12"/>
      <c r="H205" s="13"/>
    </row>
    <row r="206" ht="15.6" spans="1:8">
      <c r="A206" s="9">
        <v>204</v>
      </c>
      <c r="B206" s="10" t="s">
        <v>543</v>
      </c>
      <c r="C206" s="11" t="s">
        <v>544</v>
      </c>
      <c r="D206" s="11" t="s">
        <v>545</v>
      </c>
      <c r="E206" s="11" t="s">
        <v>351</v>
      </c>
      <c r="F206" s="12"/>
      <c r="G206" s="12"/>
      <c r="H206" s="13"/>
    </row>
    <row r="207" ht="15.6" spans="1:8">
      <c r="A207" s="9">
        <v>205</v>
      </c>
      <c r="B207" s="10" t="s">
        <v>546</v>
      </c>
      <c r="C207" s="11" t="s">
        <v>547</v>
      </c>
      <c r="D207" s="11" t="s">
        <v>545</v>
      </c>
      <c r="E207" s="11" t="s">
        <v>351</v>
      </c>
      <c r="F207" s="12"/>
      <c r="G207" s="12"/>
      <c r="H207" s="13"/>
    </row>
    <row r="208" ht="15.6" spans="1:8">
      <c r="A208" s="9">
        <v>206</v>
      </c>
      <c r="B208" s="10" t="s">
        <v>548</v>
      </c>
      <c r="C208" s="11" t="s">
        <v>549</v>
      </c>
      <c r="D208" s="11" t="s">
        <v>350</v>
      </c>
      <c r="E208" s="11" t="s">
        <v>351</v>
      </c>
      <c r="F208" s="12"/>
      <c r="G208" s="12"/>
      <c r="H208" s="13"/>
    </row>
    <row r="209" ht="15.6" spans="1:8">
      <c r="A209" s="9">
        <v>207</v>
      </c>
      <c r="B209" s="10" t="s">
        <v>550</v>
      </c>
      <c r="C209" s="11" t="s">
        <v>551</v>
      </c>
      <c r="D209" s="11" t="s">
        <v>552</v>
      </c>
      <c r="E209" s="11" t="s">
        <v>60</v>
      </c>
      <c r="F209" s="12"/>
      <c r="G209" s="12"/>
      <c r="H209" s="13"/>
    </row>
    <row r="210" ht="15.6" spans="1:8">
      <c r="A210" s="9">
        <v>208</v>
      </c>
      <c r="B210" s="10" t="s">
        <v>553</v>
      </c>
      <c r="C210" s="11" t="s">
        <v>554</v>
      </c>
      <c r="D210" s="11" t="s">
        <v>555</v>
      </c>
      <c r="E210" s="11" t="s">
        <v>60</v>
      </c>
      <c r="F210" s="12"/>
      <c r="G210" s="12"/>
      <c r="H210" s="13"/>
    </row>
    <row r="211" ht="15.6" spans="1:8">
      <c r="A211" s="9">
        <v>209</v>
      </c>
      <c r="B211" s="10" t="s">
        <v>556</v>
      </c>
      <c r="C211" s="11" t="s">
        <v>531</v>
      </c>
      <c r="D211" s="11" t="s">
        <v>555</v>
      </c>
      <c r="E211" s="11" t="s">
        <v>60</v>
      </c>
      <c r="F211" s="12"/>
      <c r="G211" s="12"/>
      <c r="H211" s="13"/>
    </row>
    <row r="212" ht="15.6" spans="1:8">
      <c r="A212" s="9">
        <v>210</v>
      </c>
      <c r="B212" s="10" t="s">
        <v>557</v>
      </c>
      <c r="C212" s="11" t="s">
        <v>558</v>
      </c>
      <c r="D212" s="11" t="s">
        <v>304</v>
      </c>
      <c r="E212" s="11" t="s">
        <v>60</v>
      </c>
      <c r="F212" s="12"/>
      <c r="G212" s="12"/>
      <c r="H212" s="13"/>
    </row>
    <row r="213" ht="15.6" spans="1:8">
      <c r="A213" s="9">
        <v>211</v>
      </c>
      <c r="B213" s="10" t="s">
        <v>559</v>
      </c>
      <c r="C213" s="11" t="s">
        <v>560</v>
      </c>
      <c r="D213" s="11" t="s">
        <v>555</v>
      </c>
      <c r="E213" s="11" t="s">
        <v>60</v>
      </c>
      <c r="F213" s="12"/>
      <c r="G213" s="12"/>
      <c r="H213" s="13"/>
    </row>
    <row r="214" ht="15.6" spans="1:8">
      <c r="A214" s="9">
        <v>212</v>
      </c>
      <c r="B214" s="10" t="s">
        <v>561</v>
      </c>
      <c r="C214" s="11" t="s">
        <v>562</v>
      </c>
      <c r="D214" s="11" t="s">
        <v>356</v>
      </c>
      <c r="E214" s="11" t="s">
        <v>60</v>
      </c>
      <c r="F214" s="12"/>
      <c r="G214" s="12"/>
      <c r="H214" s="14"/>
    </row>
    <row r="215" ht="15.6" spans="1:8">
      <c r="A215" s="9">
        <v>213</v>
      </c>
      <c r="B215" s="10" t="s">
        <v>563</v>
      </c>
      <c r="C215" s="11" t="s">
        <v>285</v>
      </c>
      <c r="D215" s="11" t="s">
        <v>564</v>
      </c>
      <c r="E215" s="11" t="s">
        <v>60</v>
      </c>
      <c r="F215" s="12"/>
      <c r="G215" s="12"/>
      <c r="H215" s="13"/>
    </row>
    <row r="216" ht="15.6" spans="1:8">
      <c r="A216" s="9">
        <v>214</v>
      </c>
      <c r="B216" s="10" t="s">
        <v>565</v>
      </c>
      <c r="C216" s="11" t="s">
        <v>566</v>
      </c>
      <c r="D216" s="11" t="s">
        <v>539</v>
      </c>
      <c r="E216" s="11" t="s">
        <v>60</v>
      </c>
      <c r="F216" s="12"/>
      <c r="G216" s="12"/>
      <c r="H216" s="13"/>
    </row>
    <row r="217" ht="15.6" spans="1:8">
      <c r="A217" s="9">
        <v>215</v>
      </c>
      <c r="B217" s="10" t="s">
        <v>567</v>
      </c>
      <c r="C217" s="11" t="s">
        <v>568</v>
      </c>
      <c r="D217" s="11" t="s">
        <v>569</v>
      </c>
      <c r="E217" s="11" t="s">
        <v>10</v>
      </c>
      <c r="F217" s="12"/>
      <c r="G217" s="12"/>
      <c r="H217" s="13"/>
    </row>
    <row r="218" ht="15.6" spans="1:8">
      <c r="A218" s="9">
        <v>216</v>
      </c>
      <c r="B218" s="10" t="s">
        <v>570</v>
      </c>
      <c r="C218" s="11" t="s">
        <v>571</v>
      </c>
      <c r="D218" s="11" t="s">
        <v>569</v>
      </c>
      <c r="E218" s="11" t="s">
        <v>10</v>
      </c>
      <c r="F218" s="12"/>
      <c r="G218" s="12"/>
      <c r="H218" s="13"/>
    </row>
    <row r="219" ht="15.6" spans="1:8">
      <c r="A219" s="9">
        <v>217</v>
      </c>
      <c r="B219" s="10" t="s">
        <v>572</v>
      </c>
      <c r="C219" s="11" t="s">
        <v>573</v>
      </c>
      <c r="D219" s="11" t="s">
        <v>574</v>
      </c>
      <c r="E219" s="11" t="s">
        <v>26</v>
      </c>
      <c r="F219" s="12"/>
      <c r="G219" s="12"/>
      <c r="H219" s="13"/>
    </row>
    <row r="220" ht="15.6" spans="1:8">
      <c r="A220" s="9">
        <v>218</v>
      </c>
      <c r="B220" s="10" t="s">
        <v>575</v>
      </c>
      <c r="C220" s="11" t="s">
        <v>576</v>
      </c>
      <c r="D220" s="11" t="s">
        <v>574</v>
      </c>
      <c r="E220" s="11" t="s">
        <v>26</v>
      </c>
      <c r="F220" s="12"/>
      <c r="G220" s="12"/>
      <c r="H220" s="13"/>
    </row>
    <row r="221" ht="15.6" spans="1:8">
      <c r="A221" s="9">
        <v>219</v>
      </c>
      <c r="B221" s="10" t="s">
        <v>577</v>
      </c>
      <c r="C221" s="11" t="s">
        <v>578</v>
      </c>
      <c r="D221" s="11" t="s">
        <v>579</v>
      </c>
      <c r="E221" s="11" t="s">
        <v>26</v>
      </c>
      <c r="F221" s="12"/>
      <c r="G221" s="12"/>
      <c r="H221" s="13"/>
    </row>
    <row r="222" ht="15.6" spans="1:8">
      <c r="A222" s="9">
        <v>220</v>
      </c>
      <c r="B222" s="10" t="s">
        <v>580</v>
      </c>
      <c r="C222" s="11" t="s">
        <v>581</v>
      </c>
      <c r="D222" s="11" t="s">
        <v>582</v>
      </c>
      <c r="E222" s="11" t="s">
        <v>26</v>
      </c>
      <c r="F222" s="12"/>
      <c r="G222" s="12"/>
      <c r="H222" s="13"/>
    </row>
    <row r="223" ht="15.6" spans="1:8">
      <c r="A223" s="9">
        <v>221</v>
      </c>
      <c r="B223" s="10" t="s">
        <v>583</v>
      </c>
      <c r="C223" s="11" t="s">
        <v>584</v>
      </c>
      <c r="D223" s="11" t="s">
        <v>585</v>
      </c>
      <c r="E223" s="11" t="s">
        <v>10</v>
      </c>
      <c r="F223" s="12"/>
      <c r="G223" s="12"/>
      <c r="H223" s="13"/>
    </row>
    <row r="224" ht="15.6" spans="1:8">
      <c r="A224" s="9">
        <v>222</v>
      </c>
      <c r="B224" s="10" t="s">
        <v>586</v>
      </c>
      <c r="C224" s="11" t="s">
        <v>587</v>
      </c>
      <c r="D224" s="11" t="s">
        <v>585</v>
      </c>
      <c r="E224" s="11" t="s">
        <v>10</v>
      </c>
      <c r="F224" s="12"/>
      <c r="G224" s="12"/>
      <c r="H224" s="13"/>
    </row>
    <row r="225" ht="15.6" spans="1:8">
      <c r="A225" s="9">
        <v>223</v>
      </c>
      <c r="B225" s="10" t="s">
        <v>588</v>
      </c>
      <c r="C225" s="11" t="s">
        <v>589</v>
      </c>
      <c r="D225" s="11" t="s">
        <v>585</v>
      </c>
      <c r="E225" s="11" t="s">
        <v>10</v>
      </c>
      <c r="F225" s="12"/>
      <c r="G225" s="12"/>
      <c r="H225" s="13"/>
    </row>
    <row r="226" ht="15.6" spans="1:8">
      <c r="A226" s="9">
        <v>224</v>
      </c>
      <c r="B226" s="10" t="s">
        <v>590</v>
      </c>
      <c r="C226" s="11" t="s">
        <v>591</v>
      </c>
      <c r="D226" s="11" t="s">
        <v>127</v>
      </c>
      <c r="E226" s="11" t="s">
        <v>26</v>
      </c>
      <c r="F226" s="12"/>
      <c r="G226" s="12"/>
      <c r="H226" s="13"/>
    </row>
    <row r="227" ht="15.6" spans="1:8">
      <c r="A227" s="9">
        <v>225</v>
      </c>
      <c r="B227" s="10" t="s">
        <v>592</v>
      </c>
      <c r="C227" s="11" t="s">
        <v>593</v>
      </c>
      <c r="D227" s="11" t="s">
        <v>569</v>
      </c>
      <c r="E227" s="11" t="s">
        <v>10</v>
      </c>
      <c r="F227" s="12"/>
      <c r="G227" s="12"/>
      <c r="H227" s="13"/>
    </row>
    <row r="228" ht="15.6" spans="1:8">
      <c r="A228" s="9">
        <v>226</v>
      </c>
      <c r="B228" s="10" t="s">
        <v>594</v>
      </c>
      <c r="C228" s="11" t="s">
        <v>595</v>
      </c>
      <c r="D228" s="11" t="s">
        <v>195</v>
      </c>
      <c r="E228" s="11" t="s">
        <v>10</v>
      </c>
      <c r="F228" s="12"/>
      <c r="G228" s="12"/>
      <c r="H228" s="13"/>
    </row>
    <row r="229" ht="15.6" spans="1:8">
      <c r="A229" s="9">
        <v>227</v>
      </c>
      <c r="B229" s="10" t="s">
        <v>596</v>
      </c>
      <c r="C229" s="11" t="s">
        <v>597</v>
      </c>
      <c r="D229" s="11" t="s">
        <v>195</v>
      </c>
      <c r="E229" s="11" t="s">
        <v>10</v>
      </c>
      <c r="F229" s="12"/>
      <c r="G229" s="12"/>
      <c r="H229" s="13"/>
    </row>
    <row r="230" ht="15.6" spans="1:8">
      <c r="A230" s="9">
        <v>228</v>
      </c>
      <c r="B230" s="10" t="s">
        <v>598</v>
      </c>
      <c r="C230" s="11" t="s">
        <v>599</v>
      </c>
      <c r="D230" s="11" t="s">
        <v>600</v>
      </c>
      <c r="E230" s="11" t="s">
        <v>10</v>
      </c>
      <c r="F230" s="12"/>
      <c r="G230" s="12"/>
      <c r="H230" s="13"/>
    </row>
    <row r="231" ht="15.6" spans="1:8">
      <c r="A231" s="9">
        <v>229</v>
      </c>
      <c r="B231" s="10" t="s">
        <v>601</v>
      </c>
      <c r="C231" s="11" t="s">
        <v>602</v>
      </c>
      <c r="D231" s="11" t="s">
        <v>603</v>
      </c>
      <c r="E231" s="11" t="s">
        <v>10</v>
      </c>
      <c r="F231" s="12"/>
      <c r="G231" s="12"/>
      <c r="H231" s="13"/>
    </row>
    <row r="232" ht="15.6" spans="1:8">
      <c r="A232" s="9">
        <v>230</v>
      </c>
      <c r="B232" s="10" t="s">
        <v>604</v>
      </c>
      <c r="C232" s="11" t="s">
        <v>605</v>
      </c>
      <c r="D232" s="11" t="s">
        <v>195</v>
      </c>
      <c r="E232" s="11" t="s">
        <v>10</v>
      </c>
      <c r="F232" s="12"/>
      <c r="G232" s="12"/>
      <c r="H232" s="13"/>
    </row>
    <row r="233" ht="15.6" spans="1:8">
      <c r="A233" s="9">
        <v>231</v>
      </c>
      <c r="B233" s="10" t="s">
        <v>606</v>
      </c>
      <c r="C233" s="11" t="s">
        <v>607</v>
      </c>
      <c r="D233" s="11" t="s">
        <v>466</v>
      </c>
      <c r="E233" s="11" t="s">
        <v>10</v>
      </c>
      <c r="F233" s="12"/>
      <c r="G233" s="12"/>
      <c r="H233" s="13"/>
    </row>
    <row r="234" ht="46.8" spans="1:8">
      <c r="A234" s="9">
        <v>232</v>
      </c>
      <c r="B234" s="10" t="s">
        <v>608</v>
      </c>
      <c r="C234" s="11" t="s">
        <v>609</v>
      </c>
      <c r="D234" s="11" t="s">
        <v>610</v>
      </c>
      <c r="E234" s="11" t="s">
        <v>60</v>
      </c>
      <c r="F234" s="12"/>
      <c r="G234" s="12"/>
      <c r="H234" s="14"/>
    </row>
    <row r="235" ht="15.6" spans="1:8">
      <c r="A235" s="9">
        <v>233</v>
      </c>
      <c r="B235" s="10" t="s">
        <v>611</v>
      </c>
      <c r="C235" s="11" t="s">
        <v>612</v>
      </c>
      <c r="D235" s="11" t="s">
        <v>613</v>
      </c>
      <c r="E235" s="11" t="s">
        <v>26</v>
      </c>
      <c r="F235" s="12"/>
      <c r="G235" s="12"/>
      <c r="H235" s="13"/>
    </row>
    <row r="236" ht="15.6" spans="1:8">
      <c r="A236" s="9">
        <v>234</v>
      </c>
      <c r="B236" s="10" t="s">
        <v>614</v>
      </c>
      <c r="C236" s="11" t="s">
        <v>615</v>
      </c>
      <c r="D236" s="11" t="s">
        <v>613</v>
      </c>
      <c r="E236" s="11" t="s">
        <v>60</v>
      </c>
      <c r="F236" s="12"/>
      <c r="G236" s="12"/>
      <c r="H236" s="13"/>
    </row>
    <row r="237" ht="15.6" spans="1:8">
      <c r="A237" s="9">
        <v>235</v>
      </c>
      <c r="B237" s="10" t="s">
        <v>616</v>
      </c>
      <c r="C237" s="11" t="s">
        <v>617</v>
      </c>
      <c r="D237" s="11" t="s">
        <v>618</v>
      </c>
      <c r="E237" s="11" t="s">
        <v>143</v>
      </c>
      <c r="F237" s="12"/>
      <c r="G237" s="12"/>
      <c r="H237" s="14"/>
    </row>
    <row r="238" ht="15.6" spans="1:8">
      <c r="A238" s="9">
        <v>236</v>
      </c>
      <c r="B238" s="10" t="s">
        <v>619</v>
      </c>
      <c r="C238" s="11" t="s">
        <v>620</v>
      </c>
      <c r="D238" s="11" t="s">
        <v>152</v>
      </c>
      <c r="E238" s="11" t="s">
        <v>60</v>
      </c>
      <c r="F238" s="12"/>
      <c r="G238" s="12"/>
      <c r="H238" s="13"/>
    </row>
    <row r="239" ht="15.6" spans="1:8">
      <c r="A239" s="9">
        <v>237</v>
      </c>
      <c r="B239" s="10" t="s">
        <v>621</v>
      </c>
      <c r="C239" s="11" t="s">
        <v>622</v>
      </c>
      <c r="D239" s="11" t="s">
        <v>623</v>
      </c>
      <c r="E239" s="11" t="s">
        <v>19</v>
      </c>
      <c r="F239" s="12"/>
      <c r="G239" s="12"/>
      <c r="H239" s="13"/>
    </row>
    <row r="240" ht="15.6" spans="1:8">
      <c r="A240" s="9">
        <v>238</v>
      </c>
      <c r="B240" s="10" t="s">
        <v>624</v>
      </c>
      <c r="C240" s="11" t="s">
        <v>625</v>
      </c>
      <c r="D240" s="11" t="s">
        <v>626</v>
      </c>
      <c r="E240" s="11" t="s">
        <v>60</v>
      </c>
      <c r="F240" s="12"/>
      <c r="G240" s="12"/>
      <c r="H240" s="13"/>
    </row>
    <row r="241" ht="15.6" spans="1:8">
      <c r="A241" s="9">
        <v>239</v>
      </c>
      <c r="B241" s="10" t="s">
        <v>627</v>
      </c>
      <c r="C241" s="11" t="s">
        <v>628</v>
      </c>
      <c r="D241" s="11" t="s">
        <v>629</v>
      </c>
      <c r="E241" s="11" t="s">
        <v>60</v>
      </c>
      <c r="F241" s="12"/>
      <c r="G241" s="12"/>
      <c r="H241" s="13"/>
    </row>
    <row r="242" ht="15.6" spans="1:8">
      <c r="A242" s="9">
        <v>240</v>
      </c>
      <c r="B242" s="10" t="s">
        <v>630</v>
      </c>
      <c r="C242" s="11" t="s">
        <v>631</v>
      </c>
      <c r="D242" s="11" t="s">
        <v>632</v>
      </c>
      <c r="E242" s="11" t="s">
        <v>10</v>
      </c>
      <c r="F242" s="12"/>
      <c r="G242" s="12"/>
      <c r="H242" s="13"/>
    </row>
    <row r="243" ht="15.6" spans="1:8">
      <c r="A243" s="9">
        <v>241</v>
      </c>
      <c r="B243" s="10" t="s">
        <v>633</v>
      </c>
      <c r="C243" s="11" t="s">
        <v>634</v>
      </c>
      <c r="D243" s="11" t="s">
        <v>635</v>
      </c>
      <c r="E243" s="11" t="s">
        <v>186</v>
      </c>
      <c r="F243" s="12"/>
      <c r="G243" s="12"/>
      <c r="H243" s="13"/>
    </row>
    <row r="244" ht="15.6" spans="1:8">
      <c r="A244" s="9">
        <v>242</v>
      </c>
      <c r="B244" s="10" t="s">
        <v>636</v>
      </c>
      <c r="C244" s="11" t="s">
        <v>637</v>
      </c>
      <c r="D244" s="11" t="s">
        <v>638</v>
      </c>
      <c r="E244" s="11" t="s">
        <v>26</v>
      </c>
      <c r="F244" s="12"/>
      <c r="G244" s="12"/>
      <c r="H244" s="13"/>
    </row>
    <row r="245" ht="15.6" spans="1:8">
      <c r="A245" s="9">
        <v>243</v>
      </c>
      <c r="B245" s="10" t="s">
        <v>639</v>
      </c>
      <c r="C245" s="11" t="s">
        <v>640</v>
      </c>
      <c r="D245" s="11" t="s">
        <v>641</v>
      </c>
      <c r="E245" s="11" t="s">
        <v>186</v>
      </c>
      <c r="F245" s="12"/>
      <c r="G245" s="12"/>
      <c r="H245" s="13"/>
    </row>
    <row r="246" ht="15.6" spans="1:8">
      <c r="A246" s="9">
        <v>244</v>
      </c>
      <c r="B246" s="10" t="s">
        <v>642</v>
      </c>
      <c r="C246" s="11" t="s">
        <v>643</v>
      </c>
      <c r="D246" s="11" t="s">
        <v>644</v>
      </c>
      <c r="E246" s="11" t="s">
        <v>186</v>
      </c>
      <c r="F246" s="12"/>
      <c r="G246" s="12"/>
      <c r="H246" s="13"/>
    </row>
    <row r="247" ht="31.2" spans="1:8">
      <c r="A247" s="9">
        <v>245</v>
      </c>
      <c r="B247" s="10" t="s">
        <v>645</v>
      </c>
      <c r="C247" s="11" t="s">
        <v>646</v>
      </c>
      <c r="D247" s="11" t="s">
        <v>647</v>
      </c>
      <c r="E247" s="11" t="s">
        <v>60</v>
      </c>
      <c r="F247" s="12"/>
      <c r="G247" s="12"/>
      <c r="H247" s="13"/>
    </row>
    <row r="248" ht="15.6" spans="1:8">
      <c r="A248" s="9">
        <v>246</v>
      </c>
      <c r="B248" s="10" t="s">
        <v>648</v>
      </c>
      <c r="C248" s="11" t="s">
        <v>649</v>
      </c>
      <c r="D248" s="11" t="s">
        <v>304</v>
      </c>
      <c r="E248" s="11" t="s">
        <v>60</v>
      </c>
      <c r="F248" s="12"/>
      <c r="G248" s="12"/>
      <c r="H248" s="13"/>
    </row>
    <row r="249" ht="15.6" spans="1:8">
      <c r="A249" s="9">
        <v>247</v>
      </c>
      <c r="B249" s="10" t="s">
        <v>650</v>
      </c>
      <c r="C249" s="11" t="s">
        <v>651</v>
      </c>
      <c r="D249" s="11" t="s">
        <v>652</v>
      </c>
      <c r="E249" s="11" t="s">
        <v>186</v>
      </c>
      <c r="F249" s="12"/>
      <c r="G249" s="12"/>
      <c r="H249" s="13"/>
    </row>
    <row r="250" ht="31.2" spans="1:8">
      <c r="A250" s="9">
        <v>248</v>
      </c>
      <c r="B250" s="10" t="s">
        <v>653</v>
      </c>
      <c r="C250" s="11" t="s">
        <v>654</v>
      </c>
      <c r="D250" s="11" t="s">
        <v>655</v>
      </c>
      <c r="E250" s="11" t="s">
        <v>656</v>
      </c>
      <c r="F250" s="12"/>
      <c r="G250" s="12"/>
      <c r="H250" s="13"/>
    </row>
    <row r="251" ht="15.6" spans="1:8">
      <c r="A251" s="9">
        <v>249</v>
      </c>
      <c r="B251" s="10" t="s">
        <v>657</v>
      </c>
      <c r="C251" s="11" t="s">
        <v>658</v>
      </c>
      <c r="D251" s="11" t="s">
        <v>659</v>
      </c>
      <c r="E251" s="11" t="s">
        <v>60</v>
      </c>
      <c r="F251" s="12"/>
      <c r="G251" s="12"/>
      <c r="H251" s="13"/>
    </row>
    <row r="252" ht="31.2" spans="1:8">
      <c r="A252" s="9">
        <v>250</v>
      </c>
      <c r="B252" s="10" t="s">
        <v>660</v>
      </c>
      <c r="C252" s="11" t="s">
        <v>661</v>
      </c>
      <c r="D252" s="11" t="s">
        <v>662</v>
      </c>
      <c r="E252" s="11" t="s">
        <v>19</v>
      </c>
      <c r="F252" s="12"/>
      <c r="G252" s="12"/>
      <c r="H252" s="13"/>
    </row>
    <row r="253" ht="31.2" spans="1:8">
      <c r="A253" s="9">
        <v>251</v>
      </c>
      <c r="B253" s="10" t="s">
        <v>663</v>
      </c>
      <c r="C253" s="11" t="s">
        <v>664</v>
      </c>
      <c r="D253" s="11" t="s">
        <v>665</v>
      </c>
      <c r="E253" s="11" t="s">
        <v>186</v>
      </c>
      <c r="F253" s="12"/>
      <c r="G253" s="12"/>
      <c r="H253" s="13"/>
    </row>
    <row r="254" ht="31.2" spans="1:8">
      <c r="A254" s="9">
        <v>252</v>
      </c>
      <c r="B254" s="10" t="s">
        <v>666</v>
      </c>
      <c r="C254" s="11" t="s">
        <v>667</v>
      </c>
      <c r="D254" s="11" t="s">
        <v>668</v>
      </c>
      <c r="E254" s="11" t="s">
        <v>143</v>
      </c>
      <c r="F254" s="12"/>
      <c r="G254" s="12"/>
      <c r="H254" s="13"/>
    </row>
    <row r="255" ht="15.6" spans="1:8">
      <c r="A255" s="9">
        <v>253</v>
      </c>
      <c r="B255" s="10" t="s">
        <v>669</v>
      </c>
      <c r="C255" s="11" t="s">
        <v>670</v>
      </c>
      <c r="D255" s="11" t="s">
        <v>671</v>
      </c>
      <c r="E255" s="11" t="s">
        <v>60</v>
      </c>
      <c r="F255" s="12"/>
      <c r="G255" s="12"/>
      <c r="H255" s="13"/>
    </row>
    <row r="256" ht="31.2" spans="1:8">
      <c r="A256" s="9">
        <v>254</v>
      </c>
      <c r="B256" s="10" t="s">
        <v>672</v>
      </c>
      <c r="C256" s="11" t="s">
        <v>673</v>
      </c>
      <c r="D256" s="11" t="s">
        <v>674</v>
      </c>
      <c r="E256" s="11" t="s">
        <v>26</v>
      </c>
      <c r="F256" s="12"/>
      <c r="G256" s="12"/>
      <c r="H256" s="13"/>
    </row>
    <row r="257" ht="31.2" spans="1:8">
      <c r="A257" s="9">
        <v>255</v>
      </c>
      <c r="B257" s="10" t="s">
        <v>675</v>
      </c>
      <c r="C257" s="11" t="s">
        <v>676</v>
      </c>
      <c r="D257" s="11" t="s">
        <v>677</v>
      </c>
      <c r="E257" s="11" t="s">
        <v>26</v>
      </c>
      <c r="F257" s="12"/>
      <c r="G257" s="12"/>
      <c r="H257" s="13"/>
    </row>
    <row r="258" ht="31.2" spans="1:8">
      <c r="A258" s="9">
        <v>256</v>
      </c>
      <c r="B258" s="10" t="s">
        <v>678</v>
      </c>
      <c r="C258" s="11" t="s">
        <v>679</v>
      </c>
      <c r="D258" s="11" t="s">
        <v>674</v>
      </c>
      <c r="E258" s="11" t="s">
        <v>26</v>
      </c>
      <c r="F258" s="12"/>
      <c r="G258" s="12"/>
      <c r="H258" s="13"/>
    </row>
    <row r="259" ht="31.2" spans="1:8">
      <c r="A259" s="9">
        <v>257</v>
      </c>
      <c r="B259" s="10" t="s">
        <v>680</v>
      </c>
      <c r="C259" s="11" t="s">
        <v>681</v>
      </c>
      <c r="D259" s="11" t="s">
        <v>682</v>
      </c>
      <c r="E259" s="11" t="s">
        <v>26</v>
      </c>
      <c r="F259" s="12"/>
      <c r="G259" s="12"/>
      <c r="H259" s="13"/>
    </row>
    <row r="260" ht="31.2" spans="1:8">
      <c r="A260" s="9">
        <v>258</v>
      </c>
      <c r="B260" s="10" t="s">
        <v>683</v>
      </c>
      <c r="C260" s="11" t="s">
        <v>684</v>
      </c>
      <c r="D260" s="11" t="s">
        <v>685</v>
      </c>
      <c r="E260" s="11" t="s">
        <v>686</v>
      </c>
      <c r="F260" s="12"/>
      <c r="G260" s="12"/>
      <c r="H260" s="13"/>
    </row>
    <row r="261" ht="15.6" spans="1:8">
      <c r="A261" s="9">
        <v>259</v>
      </c>
      <c r="B261" s="10" t="s">
        <v>687</v>
      </c>
      <c r="C261" s="11" t="s">
        <v>688</v>
      </c>
      <c r="D261" s="11" t="s">
        <v>347</v>
      </c>
      <c r="E261" s="11" t="s">
        <v>60</v>
      </c>
      <c r="F261" s="12"/>
      <c r="G261" s="12"/>
      <c r="H261" s="13"/>
    </row>
    <row r="262" ht="31.2" spans="1:8">
      <c r="A262" s="9">
        <v>260</v>
      </c>
      <c r="B262" s="10" t="s">
        <v>689</v>
      </c>
      <c r="C262" s="11" t="s">
        <v>690</v>
      </c>
      <c r="D262" s="11" t="s">
        <v>691</v>
      </c>
      <c r="E262" s="11" t="s">
        <v>26</v>
      </c>
      <c r="F262" s="12"/>
      <c r="G262" s="12"/>
      <c r="H262" s="13"/>
    </row>
    <row r="263" ht="31.2" spans="1:8">
      <c r="A263" s="9">
        <v>261</v>
      </c>
      <c r="B263" s="10" t="s">
        <v>692</v>
      </c>
      <c r="C263" s="11" t="s">
        <v>693</v>
      </c>
      <c r="D263" s="11" t="s">
        <v>691</v>
      </c>
      <c r="E263" s="11" t="s">
        <v>26</v>
      </c>
      <c r="F263" s="12"/>
      <c r="G263" s="12"/>
      <c r="H263" s="13"/>
    </row>
    <row r="264" ht="31.2" spans="1:8">
      <c r="A264" s="9">
        <v>262</v>
      </c>
      <c r="B264" s="10" t="s">
        <v>694</v>
      </c>
      <c r="C264" s="11" t="s">
        <v>695</v>
      </c>
      <c r="D264" s="11" t="s">
        <v>691</v>
      </c>
      <c r="E264" s="11" t="s">
        <v>26</v>
      </c>
      <c r="F264" s="12"/>
      <c r="G264" s="12"/>
      <c r="H264" s="13"/>
    </row>
    <row r="265" ht="31.2" spans="1:8">
      <c r="A265" s="9">
        <v>263</v>
      </c>
      <c r="B265" s="10" t="s">
        <v>696</v>
      </c>
      <c r="C265" s="11" t="s">
        <v>697</v>
      </c>
      <c r="D265" s="11" t="s">
        <v>691</v>
      </c>
      <c r="E265" s="11" t="s">
        <v>26</v>
      </c>
      <c r="F265" s="12"/>
      <c r="G265" s="12"/>
      <c r="H265" s="13"/>
    </row>
    <row r="266" ht="15.6" spans="1:8">
      <c r="A266" s="9">
        <v>264</v>
      </c>
      <c r="B266" s="10" t="s">
        <v>698</v>
      </c>
      <c r="C266" s="11" t="s">
        <v>699</v>
      </c>
      <c r="D266" s="11" t="s">
        <v>700</v>
      </c>
      <c r="E266" s="11" t="s">
        <v>26</v>
      </c>
      <c r="F266" s="12"/>
      <c r="G266" s="12"/>
      <c r="H266" s="13"/>
    </row>
    <row r="267" ht="31.2" spans="1:8">
      <c r="A267" s="9">
        <v>265</v>
      </c>
      <c r="B267" s="10" t="s">
        <v>701</v>
      </c>
      <c r="C267" s="11" t="s">
        <v>702</v>
      </c>
      <c r="D267" s="11" t="s">
        <v>700</v>
      </c>
      <c r="E267" s="11" t="s">
        <v>26</v>
      </c>
      <c r="F267" s="12"/>
      <c r="G267" s="12"/>
      <c r="H267" s="13"/>
    </row>
    <row r="268" ht="31.2" spans="1:8">
      <c r="A268" s="9">
        <v>266</v>
      </c>
      <c r="B268" s="10" t="s">
        <v>703</v>
      </c>
      <c r="C268" s="11" t="s">
        <v>704</v>
      </c>
      <c r="D268" s="11" t="s">
        <v>700</v>
      </c>
      <c r="E268" s="11" t="s">
        <v>26</v>
      </c>
      <c r="F268" s="12"/>
      <c r="G268" s="12"/>
      <c r="H268" s="13"/>
    </row>
    <row r="269" ht="15.6" spans="1:8">
      <c r="A269" s="9">
        <v>267</v>
      </c>
      <c r="B269" s="10" t="s">
        <v>705</v>
      </c>
      <c r="C269" s="11" t="s">
        <v>706</v>
      </c>
      <c r="D269" s="11" t="s">
        <v>700</v>
      </c>
      <c r="E269" s="11" t="s">
        <v>26</v>
      </c>
      <c r="F269" s="12"/>
      <c r="G269" s="12"/>
      <c r="H269" s="13"/>
    </row>
    <row r="270" ht="31.2" spans="1:8">
      <c r="A270" s="9">
        <v>268</v>
      </c>
      <c r="B270" s="10" t="s">
        <v>707</v>
      </c>
      <c r="C270" s="11" t="s">
        <v>708</v>
      </c>
      <c r="D270" s="11" t="s">
        <v>671</v>
      </c>
      <c r="E270" s="11" t="s">
        <v>60</v>
      </c>
      <c r="F270" s="12"/>
      <c r="G270" s="12"/>
      <c r="H270" s="13"/>
    </row>
    <row r="271" ht="15.6" spans="1:8">
      <c r="A271" s="9">
        <v>269</v>
      </c>
      <c r="B271" s="10" t="s">
        <v>709</v>
      </c>
      <c r="C271" s="11" t="s">
        <v>710</v>
      </c>
      <c r="D271" s="11" t="s">
        <v>711</v>
      </c>
      <c r="E271" s="11" t="s">
        <v>10</v>
      </c>
      <c r="F271" s="12"/>
      <c r="G271" s="12"/>
      <c r="H271" s="13"/>
    </row>
    <row r="272" ht="15.6" spans="1:8">
      <c r="A272" s="9">
        <v>270</v>
      </c>
      <c r="B272" s="10" t="s">
        <v>712</v>
      </c>
      <c r="C272" s="11" t="s">
        <v>710</v>
      </c>
      <c r="D272" s="11" t="s">
        <v>713</v>
      </c>
      <c r="E272" s="11" t="s">
        <v>10</v>
      </c>
      <c r="F272" s="12"/>
      <c r="G272" s="12"/>
      <c r="H272" s="13"/>
    </row>
    <row r="273" ht="15.6" spans="1:8">
      <c r="A273" s="9">
        <v>271</v>
      </c>
      <c r="B273" s="10" t="s">
        <v>714</v>
      </c>
      <c r="C273" s="11" t="s">
        <v>715</v>
      </c>
      <c r="D273" s="11" t="s">
        <v>350</v>
      </c>
      <c r="E273" s="11" t="s">
        <v>10</v>
      </c>
      <c r="F273" s="12"/>
      <c r="G273" s="12"/>
      <c r="H273" s="13"/>
    </row>
    <row r="274" ht="15.6" spans="1:8">
      <c r="A274" s="9">
        <v>272</v>
      </c>
      <c r="B274" s="10" t="s">
        <v>716</v>
      </c>
      <c r="C274" s="11" t="s">
        <v>717</v>
      </c>
      <c r="D274" s="11" t="s">
        <v>350</v>
      </c>
      <c r="E274" s="11" t="s">
        <v>10</v>
      </c>
      <c r="F274" s="12"/>
      <c r="G274" s="12"/>
      <c r="H274" s="13"/>
    </row>
    <row r="275" ht="15.6" spans="1:8">
      <c r="A275" s="9">
        <v>273</v>
      </c>
      <c r="B275" s="10" t="s">
        <v>718</v>
      </c>
      <c r="C275" s="11" t="s">
        <v>719</v>
      </c>
      <c r="D275" s="11" t="s">
        <v>720</v>
      </c>
      <c r="E275" s="11" t="s">
        <v>26</v>
      </c>
      <c r="F275" s="12"/>
      <c r="G275" s="12"/>
      <c r="H275" s="13"/>
    </row>
    <row r="276" ht="31.2" spans="1:8">
      <c r="A276" s="9">
        <v>274</v>
      </c>
      <c r="B276" s="10" t="s">
        <v>721</v>
      </c>
      <c r="C276" s="11" t="s">
        <v>722</v>
      </c>
      <c r="D276" s="11" t="s">
        <v>350</v>
      </c>
      <c r="E276" s="11" t="s">
        <v>60</v>
      </c>
      <c r="F276" s="12"/>
      <c r="G276" s="12"/>
      <c r="H276" s="13"/>
    </row>
    <row r="277" ht="31.2" spans="1:8">
      <c r="A277" s="9">
        <v>275</v>
      </c>
      <c r="B277" s="10" t="s">
        <v>723</v>
      </c>
      <c r="C277" s="11" t="s">
        <v>724</v>
      </c>
      <c r="D277" s="11" t="s">
        <v>350</v>
      </c>
      <c r="E277" s="11" t="s">
        <v>10</v>
      </c>
      <c r="F277" s="12"/>
      <c r="G277" s="12"/>
      <c r="H277" s="13"/>
    </row>
    <row r="278" ht="15.6" spans="1:8">
      <c r="A278" s="9">
        <v>276</v>
      </c>
      <c r="B278" s="10" t="s">
        <v>725</v>
      </c>
      <c r="C278" s="11" t="s">
        <v>726</v>
      </c>
      <c r="D278" s="11" t="s">
        <v>727</v>
      </c>
      <c r="E278" s="11" t="s">
        <v>10</v>
      </c>
      <c r="F278" s="12"/>
      <c r="G278" s="12"/>
      <c r="H278" s="13"/>
    </row>
    <row r="279" ht="15.6" spans="1:8">
      <c r="A279" s="9">
        <v>277</v>
      </c>
      <c r="B279" s="10" t="s">
        <v>728</v>
      </c>
      <c r="C279" s="11" t="s">
        <v>729</v>
      </c>
      <c r="D279" s="11" t="s">
        <v>730</v>
      </c>
      <c r="E279" s="11" t="s">
        <v>60</v>
      </c>
      <c r="F279" s="12"/>
      <c r="G279" s="12"/>
      <c r="H279" s="13"/>
    </row>
    <row r="280" ht="15.6" spans="1:8">
      <c r="A280" s="9">
        <v>278</v>
      </c>
      <c r="B280" s="10" t="s">
        <v>731</v>
      </c>
      <c r="C280" s="11" t="s">
        <v>732</v>
      </c>
      <c r="D280" s="11" t="s">
        <v>733</v>
      </c>
      <c r="E280" s="11" t="s">
        <v>10</v>
      </c>
      <c r="F280" s="12"/>
      <c r="G280" s="12"/>
      <c r="H280" s="13"/>
    </row>
    <row r="281" ht="31.2" spans="1:8">
      <c r="A281" s="9">
        <v>279</v>
      </c>
      <c r="B281" s="10" t="s">
        <v>734</v>
      </c>
      <c r="C281" s="11" t="s">
        <v>735</v>
      </c>
      <c r="D281" s="11" t="s">
        <v>736</v>
      </c>
      <c r="E281" s="11" t="s">
        <v>26</v>
      </c>
      <c r="F281" s="12"/>
      <c r="G281" s="12"/>
      <c r="H281" s="13"/>
    </row>
    <row r="282" ht="15.6" spans="1:8">
      <c r="A282" s="9">
        <v>280</v>
      </c>
      <c r="B282" s="10" t="s">
        <v>737</v>
      </c>
      <c r="C282" s="11" t="s">
        <v>738</v>
      </c>
      <c r="D282" s="11" t="s">
        <v>739</v>
      </c>
      <c r="E282" s="11" t="s">
        <v>60</v>
      </c>
      <c r="F282" s="12"/>
      <c r="G282" s="12"/>
      <c r="H282" s="13"/>
    </row>
    <row r="283" ht="31.2" spans="1:8">
      <c r="A283" s="9">
        <v>281</v>
      </c>
      <c r="B283" s="10" t="s">
        <v>740</v>
      </c>
      <c r="C283" s="11" t="s">
        <v>741</v>
      </c>
      <c r="D283" s="11" t="s">
        <v>742</v>
      </c>
      <c r="E283" s="11" t="s">
        <v>26</v>
      </c>
      <c r="F283" s="12"/>
      <c r="G283" s="12"/>
      <c r="H283" s="13"/>
    </row>
    <row r="284" ht="31.2" spans="1:8">
      <c r="A284" s="9">
        <v>282</v>
      </c>
      <c r="B284" s="10" t="s">
        <v>743</v>
      </c>
      <c r="C284" s="11" t="s">
        <v>744</v>
      </c>
      <c r="D284" s="11" t="s">
        <v>745</v>
      </c>
      <c r="E284" s="11" t="s">
        <v>60</v>
      </c>
      <c r="F284" s="12"/>
      <c r="G284" s="12"/>
      <c r="H284" s="13"/>
    </row>
    <row r="285" ht="31.2" spans="1:8">
      <c r="A285" s="9">
        <v>283</v>
      </c>
      <c r="B285" s="10" t="s">
        <v>746</v>
      </c>
      <c r="C285" s="11" t="s">
        <v>747</v>
      </c>
      <c r="D285" s="11" t="s">
        <v>647</v>
      </c>
      <c r="E285" s="11" t="s">
        <v>26</v>
      </c>
      <c r="F285" s="12"/>
      <c r="G285" s="12"/>
      <c r="H285" s="13"/>
    </row>
    <row r="286" ht="31.2" spans="1:8">
      <c r="A286" s="9">
        <v>284</v>
      </c>
      <c r="B286" s="10" t="s">
        <v>748</v>
      </c>
      <c r="C286" s="11" t="s">
        <v>749</v>
      </c>
      <c r="D286" s="11" t="s">
        <v>750</v>
      </c>
      <c r="E286" s="11" t="s">
        <v>143</v>
      </c>
      <c r="F286" s="12"/>
      <c r="G286" s="12"/>
      <c r="H286" s="13"/>
    </row>
    <row r="287" ht="15.6" spans="1:8">
      <c r="A287" s="9">
        <v>285</v>
      </c>
      <c r="B287" s="10" t="s">
        <v>751</v>
      </c>
      <c r="C287" s="11" t="s">
        <v>752</v>
      </c>
      <c r="D287" s="11" t="s">
        <v>753</v>
      </c>
      <c r="E287" s="11" t="s">
        <v>26</v>
      </c>
      <c r="F287" s="12"/>
      <c r="G287" s="12"/>
      <c r="H287" s="13"/>
    </row>
    <row r="288" ht="31.2" spans="1:8">
      <c r="A288" s="9">
        <v>286</v>
      </c>
      <c r="B288" s="10" t="s">
        <v>754</v>
      </c>
      <c r="C288" s="11" t="s">
        <v>755</v>
      </c>
      <c r="D288" s="11" t="s">
        <v>756</v>
      </c>
      <c r="E288" s="11" t="s">
        <v>10</v>
      </c>
      <c r="F288" s="12"/>
      <c r="G288" s="12"/>
      <c r="H288" s="13"/>
    </row>
    <row r="289" ht="31.2" spans="1:8">
      <c r="A289" s="9">
        <v>287</v>
      </c>
      <c r="B289" s="10" t="s">
        <v>757</v>
      </c>
      <c r="C289" s="11" t="s">
        <v>758</v>
      </c>
      <c r="D289" s="11" t="s">
        <v>129</v>
      </c>
      <c r="E289" s="11" t="s">
        <v>60</v>
      </c>
      <c r="F289" s="12"/>
      <c r="G289" s="12"/>
      <c r="H289" s="13"/>
    </row>
    <row r="290" ht="31.2" spans="1:8">
      <c r="A290" s="9">
        <v>288</v>
      </c>
      <c r="B290" s="10" t="s">
        <v>759</v>
      </c>
      <c r="C290" s="11" t="s">
        <v>760</v>
      </c>
      <c r="D290" s="11" t="s">
        <v>304</v>
      </c>
      <c r="E290" s="11" t="s">
        <v>60</v>
      </c>
      <c r="F290" s="12"/>
      <c r="G290" s="12"/>
      <c r="H290" s="13"/>
    </row>
    <row r="291" ht="31.2" spans="1:8">
      <c r="A291" s="9">
        <v>289</v>
      </c>
      <c r="B291" s="10" t="s">
        <v>761</v>
      </c>
      <c r="C291" s="11" t="s">
        <v>762</v>
      </c>
      <c r="D291" s="11" t="s">
        <v>569</v>
      </c>
      <c r="E291" s="11" t="s">
        <v>60</v>
      </c>
      <c r="F291" s="12"/>
      <c r="G291" s="12"/>
      <c r="H291" s="13"/>
    </row>
    <row r="292" ht="31.2" spans="1:8">
      <c r="A292" s="9">
        <v>290</v>
      </c>
      <c r="B292" s="10" t="s">
        <v>763</v>
      </c>
      <c r="C292" s="11" t="s">
        <v>764</v>
      </c>
      <c r="D292" s="11" t="s">
        <v>304</v>
      </c>
      <c r="E292" s="11" t="s">
        <v>60</v>
      </c>
      <c r="F292" s="12"/>
      <c r="G292" s="12"/>
      <c r="H292" s="13"/>
    </row>
    <row r="293" ht="31.2" spans="1:8">
      <c r="A293" s="9">
        <v>291</v>
      </c>
      <c r="B293" s="10" t="s">
        <v>765</v>
      </c>
      <c r="C293" s="11" t="s">
        <v>766</v>
      </c>
      <c r="D293" s="11" t="s">
        <v>720</v>
      </c>
      <c r="E293" s="11" t="s">
        <v>60</v>
      </c>
      <c r="F293" s="12"/>
      <c r="G293" s="12"/>
      <c r="H293" s="13"/>
    </row>
    <row r="294" ht="31.2" spans="1:8">
      <c r="A294" s="9">
        <v>292</v>
      </c>
      <c r="B294" s="10" t="s">
        <v>767</v>
      </c>
      <c r="C294" s="11" t="s">
        <v>768</v>
      </c>
      <c r="D294" s="11" t="s">
        <v>304</v>
      </c>
      <c r="E294" s="11" t="s">
        <v>60</v>
      </c>
      <c r="F294" s="12"/>
      <c r="G294" s="12"/>
      <c r="H294" s="13"/>
    </row>
    <row r="295" ht="15.6" spans="1:8">
      <c r="A295" s="9">
        <v>293</v>
      </c>
      <c r="B295" s="10" t="s">
        <v>769</v>
      </c>
      <c r="C295" s="11" t="s">
        <v>770</v>
      </c>
      <c r="D295" s="11" t="s">
        <v>771</v>
      </c>
      <c r="E295" s="11" t="s">
        <v>26</v>
      </c>
      <c r="F295" s="12"/>
      <c r="G295" s="12"/>
      <c r="H295" s="13"/>
    </row>
    <row r="296" ht="31.2" spans="1:8">
      <c r="A296" s="9">
        <v>294</v>
      </c>
      <c r="B296" s="10" t="s">
        <v>772</v>
      </c>
      <c r="C296" s="11" t="s">
        <v>773</v>
      </c>
      <c r="D296" s="11" t="s">
        <v>774</v>
      </c>
      <c r="E296" s="11" t="s">
        <v>60</v>
      </c>
      <c r="F296" s="12"/>
      <c r="G296" s="12"/>
      <c r="H296" s="13"/>
    </row>
    <row r="297" ht="15.6" spans="1:8">
      <c r="A297" s="9">
        <v>295</v>
      </c>
      <c r="B297" s="10" t="s">
        <v>775</v>
      </c>
      <c r="C297" s="11" t="s">
        <v>776</v>
      </c>
      <c r="D297" s="11" t="s">
        <v>774</v>
      </c>
      <c r="E297" s="11" t="s">
        <v>60</v>
      </c>
      <c r="F297" s="12"/>
      <c r="G297" s="12"/>
      <c r="H297" s="13"/>
    </row>
    <row r="298" ht="15.6" spans="1:8">
      <c r="A298" s="9">
        <v>296</v>
      </c>
      <c r="B298" s="10" t="s">
        <v>777</v>
      </c>
      <c r="C298" s="11" t="s">
        <v>778</v>
      </c>
      <c r="D298" s="11" t="s">
        <v>691</v>
      </c>
      <c r="E298" s="11" t="s">
        <v>26</v>
      </c>
      <c r="F298" s="12"/>
      <c r="G298" s="12"/>
      <c r="H298" s="13"/>
    </row>
    <row r="299" ht="15.6" spans="1:8">
      <c r="A299" s="9">
        <v>297</v>
      </c>
      <c r="B299" s="10" t="s">
        <v>779</v>
      </c>
      <c r="C299" s="11" t="s">
        <v>780</v>
      </c>
      <c r="D299" s="11" t="s">
        <v>774</v>
      </c>
      <c r="E299" s="11" t="s">
        <v>60</v>
      </c>
      <c r="F299" s="12"/>
      <c r="G299" s="12"/>
      <c r="H299" s="13"/>
    </row>
    <row r="300" ht="31.2" spans="1:8">
      <c r="A300" s="9">
        <v>298</v>
      </c>
      <c r="B300" s="10" t="s">
        <v>781</v>
      </c>
      <c r="C300" s="11" t="s">
        <v>782</v>
      </c>
      <c r="D300" s="11" t="s">
        <v>783</v>
      </c>
      <c r="E300" s="11" t="s">
        <v>10</v>
      </c>
      <c r="F300" s="12"/>
      <c r="G300" s="12"/>
      <c r="H300" s="13"/>
    </row>
    <row r="301" ht="15.6" spans="1:8">
      <c r="A301" s="9">
        <v>299</v>
      </c>
      <c r="B301" s="10" t="s">
        <v>784</v>
      </c>
      <c r="C301" s="11" t="s">
        <v>785</v>
      </c>
      <c r="D301" s="11" t="s">
        <v>223</v>
      </c>
      <c r="E301" s="11" t="s">
        <v>60</v>
      </c>
      <c r="F301" s="12"/>
      <c r="G301" s="12"/>
      <c r="H301" s="13"/>
    </row>
    <row r="302" ht="15.6" spans="1:8">
      <c r="A302" s="9">
        <v>300</v>
      </c>
      <c r="B302" s="10" t="s">
        <v>786</v>
      </c>
      <c r="C302" s="11" t="s">
        <v>287</v>
      </c>
      <c r="D302" s="11" t="s">
        <v>223</v>
      </c>
      <c r="E302" s="11" t="s">
        <v>60</v>
      </c>
      <c r="F302" s="12"/>
      <c r="G302" s="12"/>
      <c r="H302" s="13"/>
    </row>
    <row r="303" ht="15.6" spans="1:8">
      <c r="A303" s="9">
        <v>301</v>
      </c>
      <c r="B303" s="10" t="s">
        <v>787</v>
      </c>
      <c r="C303" s="11" t="s">
        <v>788</v>
      </c>
      <c r="D303" s="11" t="s">
        <v>319</v>
      </c>
      <c r="E303" s="11" t="s">
        <v>60</v>
      </c>
      <c r="F303" s="12"/>
      <c r="G303" s="12"/>
      <c r="H303" s="13"/>
    </row>
    <row r="304" ht="15.6" spans="1:8">
      <c r="A304" s="9">
        <v>302</v>
      </c>
      <c r="B304" s="10" t="s">
        <v>789</v>
      </c>
      <c r="C304" s="11" t="s">
        <v>790</v>
      </c>
      <c r="D304" s="11" t="s">
        <v>791</v>
      </c>
      <c r="E304" s="11" t="s">
        <v>10</v>
      </c>
      <c r="F304" s="12"/>
      <c r="G304" s="12"/>
      <c r="H304" s="13"/>
    </row>
    <row r="305" ht="15.6" spans="1:8">
      <c r="A305" s="9">
        <v>303</v>
      </c>
      <c r="B305" s="10" t="s">
        <v>792</v>
      </c>
      <c r="C305" s="11" t="s">
        <v>793</v>
      </c>
      <c r="D305" s="11" t="s">
        <v>794</v>
      </c>
      <c r="E305" s="11" t="s">
        <v>283</v>
      </c>
      <c r="F305" s="12"/>
      <c r="G305" s="12"/>
      <c r="H305" s="13"/>
    </row>
    <row r="306" ht="15.6" spans="1:8">
      <c r="A306" s="9">
        <v>304</v>
      </c>
      <c r="B306" s="10" t="s">
        <v>795</v>
      </c>
      <c r="C306" s="11" t="s">
        <v>796</v>
      </c>
      <c r="D306" s="11" t="s">
        <v>797</v>
      </c>
      <c r="E306" s="11" t="s">
        <v>186</v>
      </c>
      <c r="F306" s="12"/>
      <c r="G306" s="12"/>
      <c r="H306" s="13"/>
    </row>
    <row r="307" ht="31.2" spans="1:8">
      <c r="A307" s="9">
        <v>305</v>
      </c>
      <c r="B307" s="10" t="s">
        <v>798</v>
      </c>
      <c r="C307" s="11" t="s">
        <v>799</v>
      </c>
      <c r="D307" s="11" t="s">
        <v>800</v>
      </c>
      <c r="E307" s="11" t="s">
        <v>143</v>
      </c>
      <c r="F307" s="12"/>
      <c r="G307" s="12"/>
      <c r="H307" s="13"/>
    </row>
    <row r="308" ht="15.6" spans="1:8">
      <c r="A308" s="9">
        <v>306</v>
      </c>
      <c r="B308" s="10" t="s">
        <v>801</v>
      </c>
      <c r="C308" s="11" t="s">
        <v>301</v>
      </c>
      <c r="D308" s="11" t="s">
        <v>802</v>
      </c>
      <c r="E308" s="11" t="s">
        <v>60</v>
      </c>
      <c r="F308" s="12"/>
      <c r="G308" s="12"/>
      <c r="H308" s="13"/>
    </row>
    <row r="309" ht="15.6" spans="1:8">
      <c r="A309" s="9">
        <v>307</v>
      </c>
      <c r="B309" s="10" t="s">
        <v>803</v>
      </c>
      <c r="C309" s="11" t="s">
        <v>804</v>
      </c>
      <c r="D309" s="11" t="s">
        <v>805</v>
      </c>
      <c r="E309" s="11" t="s">
        <v>60</v>
      </c>
      <c r="F309" s="12"/>
      <c r="G309" s="12"/>
      <c r="H309" s="13"/>
    </row>
    <row r="310" ht="15.6" spans="1:8">
      <c r="A310" s="9">
        <v>308</v>
      </c>
      <c r="B310" s="10" t="s">
        <v>806</v>
      </c>
      <c r="C310" s="11" t="s">
        <v>807</v>
      </c>
      <c r="D310" s="11" t="s">
        <v>808</v>
      </c>
      <c r="E310" s="11" t="s">
        <v>26</v>
      </c>
      <c r="F310" s="12"/>
      <c r="G310" s="12"/>
      <c r="H310" s="13"/>
    </row>
    <row r="311" ht="31.2" spans="1:8">
      <c r="A311" s="9">
        <v>309</v>
      </c>
      <c r="B311" s="10" t="s">
        <v>809</v>
      </c>
      <c r="C311" s="11" t="s">
        <v>810</v>
      </c>
      <c r="D311" s="11" t="s">
        <v>811</v>
      </c>
      <c r="E311" s="11" t="s">
        <v>19</v>
      </c>
      <c r="F311" s="12"/>
      <c r="G311" s="12"/>
      <c r="H311" s="13"/>
    </row>
    <row r="312" ht="31.2" spans="1:8">
      <c r="A312" s="9">
        <v>310</v>
      </c>
      <c r="B312" s="10" t="s">
        <v>812</v>
      </c>
      <c r="C312" s="11" t="s">
        <v>813</v>
      </c>
      <c r="D312" s="11" t="s">
        <v>814</v>
      </c>
      <c r="E312" s="11" t="s">
        <v>19</v>
      </c>
      <c r="F312" s="12"/>
      <c r="G312" s="12"/>
      <c r="H312" s="13"/>
    </row>
    <row r="313" ht="15.6" spans="1:8">
      <c r="A313" s="9">
        <v>311</v>
      </c>
      <c r="B313" s="10" t="s">
        <v>815</v>
      </c>
      <c r="C313" s="11" t="s">
        <v>816</v>
      </c>
      <c r="D313" s="11" t="s">
        <v>817</v>
      </c>
      <c r="E313" s="11" t="s">
        <v>19</v>
      </c>
      <c r="F313" s="12"/>
      <c r="G313" s="12"/>
      <c r="H313" s="13"/>
    </row>
    <row r="314" ht="15.6" spans="1:8">
      <c r="A314" s="9">
        <v>312</v>
      </c>
      <c r="B314" s="10" t="s">
        <v>818</v>
      </c>
      <c r="C314" s="11" t="s">
        <v>819</v>
      </c>
      <c r="D314" s="11" t="s">
        <v>820</v>
      </c>
      <c r="E314" s="11" t="s">
        <v>60</v>
      </c>
      <c r="F314" s="11"/>
      <c r="G314" s="11"/>
      <c r="H314" s="13"/>
    </row>
    <row r="315" ht="15.6" spans="1:8">
      <c r="A315" s="9">
        <v>313</v>
      </c>
      <c r="B315" s="10" t="s">
        <v>821</v>
      </c>
      <c r="C315" s="11" t="s">
        <v>822</v>
      </c>
      <c r="D315" s="11" t="s">
        <v>823</v>
      </c>
      <c r="E315" s="11" t="s">
        <v>60</v>
      </c>
      <c r="F315" s="11"/>
      <c r="G315" s="11"/>
      <c r="H315" s="13"/>
    </row>
    <row r="316" ht="15.6" spans="1:8">
      <c r="A316" s="9">
        <v>314</v>
      </c>
      <c r="B316" s="10" t="s">
        <v>824</v>
      </c>
      <c r="C316" s="11" t="s">
        <v>825</v>
      </c>
      <c r="D316" s="11" t="s">
        <v>212</v>
      </c>
      <c r="E316" s="11" t="s">
        <v>60</v>
      </c>
      <c r="F316" s="11"/>
      <c r="G316" s="11"/>
      <c r="H316" s="13"/>
    </row>
    <row r="317" ht="15.6" spans="1:8">
      <c r="A317" s="9">
        <v>315</v>
      </c>
      <c r="B317" s="10" t="s">
        <v>826</v>
      </c>
      <c r="C317" s="11" t="s">
        <v>827</v>
      </c>
      <c r="D317" s="11" t="s">
        <v>828</v>
      </c>
      <c r="E317" s="11" t="s">
        <v>60</v>
      </c>
      <c r="F317" s="11"/>
      <c r="G317" s="11"/>
      <c r="H317" s="13"/>
    </row>
    <row r="318" ht="15.6" spans="1:8">
      <c r="A318" s="9">
        <v>316</v>
      </c>
      <c r="B318" s="10" t="s">
        <v>829</v>
      </c>
      <c r="C318" s="11" t="s">
        <v>830</v>
      </c>
      <c r="D318" s="11" t="s">
        <v>828</v>
      </c>
      <c r="E318" s="11" t="s">
        <v>60</v>
      </c>
      <c r="F318" s="11"/>
      <c r="G318" s="11"/>
      <c r="H318" s="13"/>
    </row>
    <row r="319" ht="15.6" spans="1:8">
      <c r="A319" s="9">
        <v>317</v>
      </c>
      <c r="B319" s="10" t="s">
        <v>831</v>
      </c>
      <c r="C319" s="11" t="s">
        <v>832</v>
      </c>
      <c r="D319" s="11" t="s">
        <v>828</v>
      </c>
      <c r="E319" s="11" t="s">
        <v>60</v>
      </c>
      <c r="F319" s="11"/>
      <c r="G319" s="11"/>
      <c r="H319" s="13"/>
    </row>
    <row r="320" ht="15.6" spans="1:8">
      <c r="A320" s="9">
        <v>318</v>
      </c>
      <c r="B320" s="10" t="s">
        <v>833</v>
      </c>
      <c r="C320" s="11" t="s">
        <v>834</v>
      </c>
      <c r="D320" s="11" t="s">
        <v>828</v>
      </c>
      <c r="E320" s="11" t="s">
        <v>60</v>
      </c>
      <c r="F320" s="11"/>
      <c r="G320" s="11"/>
      <c r="H320" s="13"/>
    </row>
    <row r="321" ht="15.6" spans="1:8">
      <c r="A321" s="9">
        <v>319</v>
      </c>
      <c r="B321" s="10" t="s">
        <v>835</v>
      </c>
      <c r="C321" s="11" t="s">
        <v>836</v>
      </c>
      <c r="D321" s="11" t="s">
        <v>837</v>
      </c>
      <c r="E321" s="11" t="s">
        <v>60</v>
      </c>
      <c r="F321" s="11"/>
      <c r="G321" s="11"/>
      <c r="H321" s="13"/>
    </row>
    <row r="322" ht="15.6" spans="1:8">
      <c r="A322" s="9">
        <v>320</v>
      </c>
      <c r="B322" s="10" t="s">
        <v>838</v>
      </c>
      <c r="C322" s="11" t="s">
        <v>839</v>
      </c>
      <c r="D322" s="11" t="s">
        <v>840</v>
      </c>
      <c r="E322" s="11" t="s">
        <v>60</v>
      </c>
      <c r="F322" s="11"/>
      <c r="G322" s="11"/>
      <c r="H322" s="13"/>
    </row>
    <row r="323" ht="15.6" spans="1:8">
      <c r="A323" s="9">
        <v>321</v>
      </c>
      <c r="B323" s="10" t="s">
        <v>841</v>
      </c>
      <c r="C323" s="11" t="s">
        <v>842</v>
      </c>
      <c r="D323" s="11" t="s">
        <v>843</v>
      </c>
      <c r="E323" s="11" t="s">
        <v>60</v>
      </c>
      <c r="F323" s="11"/>
      <c r="G323" s="11"/>
      <c r="H323" s="13"/>
    </row>
    <row r="324" ht="15.6" spans="1:8">
      <c r="A324" s="9">
        <v>322</v>
      </c>
      <c r="B324" s="10" t="s">
        <v>844</v>
      </c>
      <c r="C324" s="11" t="s">
        <v>845</v>
      </c>
      <c r="D324" s="11" t="s">
        <v>262</v>
      </c>
      <c r="E324" s="11" t="s">
        <v>186</v>
      </c>
      <c r="F324" s="11"/>
      <c r="G324" s="11"/>
      <c r="H324" s="13"/>
    </row>
    <row r="325" ht="15.6" spans="1:8">
      <c r="A325" s="9">
        <v>323</v>
      </c>
      <c r="B325" s="10" t="s">
        <v>846</v>
      </c>
      <c r="C325" s="11" t="s">
        <v>847</v>
      </c>
      <c r="D325" s="11" t="s">
        <v>262</v>
      </c>
      <c r="E325" s="11" t="s">
        <v>186</v>
      </c>
      <c r="F325" s="11"/>
      <c r="G325" s="11"/>
      <c r="H325" s="13"/>
    </row>
    <row r="326" ht="15.6" spans="1:8">
      <c r="A326" s="9">
        <v>324</v>
      </c>
      <c r="B326" s="10" t="s">
        <v>848</v>
      </c>
      <c r="C326" s="11" t="s">
        <v>849</v>
      </c>
      <c r="D326" s="11" t="s">
        <v>262</v>
      </c>
      <c r="E326" s="11" t="s">
        <v>26</v>
      </c>
      <c r="F326" s="11"/>
      <c r="G326" s="11"/>
      <c r="H326" s="13"/>
    </row>
    <row r="327" ht="15.6" spans="1:8">
      <c r="A327" s="9">
        <v>325</v>
      </c>
      <c r="B327" s="10" t="s">
        <v>850</v>
      </c>
      <c r="C327" s="11" t="s">
        <v>851</v>
      </c>
      <c r="D327" s="11" t="s">
        <v>262</v>
      </c>
      <c r="E327" s="11" t="s">
        <v>186</v>
      </c>
      <c r="F327" s="11"/>
      <c r="G327" s="11"/>
      <c r="H327" s="13"/>
    </row>
    <row r="328" ht="15.6" spans="1:8">
      <c r="A328" s="9">
        <v>326</v>
      </c>
      <c r="B328" s="10" t="s">
        <v>852</v>
      </c>
      <c r="C328" s="11" t="s">
        <v>853</v>
      </c>
      <c r="D328" s="11" t="s">
        <v>854</v>
      </c>
      <c r="E328" s="11" t="s">
        <v>60</v>
      </c>
      <c r="F328" s="11"/>
      <c r="G328" s="11"/>
      <c r="H328" s="13"/>
    </row>
    <row r="329" ht="15.6" spans="1:8">
      <c r="A329" s="9">
        <v>327</v>
      </c>
      <c r="B329" s="10" t="s">
        <v>855</v>
      </c>
      <c r="C329" s="11" t="s">
        <v>346</v>
      </c>
      <c r="D329" s="11" t="s">
        <v>854</v>
      </c>
      <c r="E329" s="11" t="s">
        <v>60</v>
      </c>
      <c r="F329" s="11"/>
      <c r="G329" s="11"/>
      <c r="H329" s="13"/>
    </row>
    <row r="330" ht="15.6" spans="1:8">
      <c r="A330" s="9">
        <v>328</v>
      </c>
      <c r="B330" s="10" t="s">
        <v>856</v>
      </c>
      <c r="C330" s="11" t="s">
        <v>857</v>
      </c>
      <c r="D330" s="11" t="s">
        <v>828</v>
      </c>
      <c r="E330" s="11" t="s">
        <v>60</v>
      </c>
      <c r="F330" s="11"/>
      <c r="G330" s="11"/>
      <c r="H330" s="13"/>
    </row>
    <row r="331" ht="15.6" spans="1:8">
      <c r="A331" s="9">
        <v>329</v>
      </c>
      <c r="B331" s="10" t="s">
        <v>858</v>
      </c>
      <c r="C331" s="11" t="s">
        <v>859</v>
      </c>
      <c r="D331" s="11" t="s">
        <v>828</v>
      </c>
      <c r="E331" s="11" t="s">
        <v>60</v>
      </c>
      <c r="F331" s="11"/>
      <c r="G331" s="11"/>
      <c r="H331" s="13"/>
    </row>
    <row r="332" ht="15.6" spans="1:8">
      <c r="A332" s="9">
        <v>330</v>
      </c>
      <c r="B332" s="10" t="s">
        <v>860</v>
      </c>
      <c r="C332" s="11" t="s">
        <v>861</v>
      </c>
      <c r="D332" s="11" t="s">
        <v>854</v>
      </c>
      <c r="E332" s="11" t="s">
        <v>26</v>
      </c>
      <c r="F332" s="11"/>
      <c r="G332" s="11"/>
      <c r="H332" s="13"/>
    </row>
    <row r="333" ht="15.6" spans="1:8">
      <c r="A333" s="9">
        <v>331</v>
      </c>
      <c r="B333" s="10" t="s">
        <v>862</v>
      </c>
      <c r="C333" s="11" t="s">
        <v>785</v>
      </c>
      <c r="D333" s="11" t="s">
        <v>828</v>
      </c>
      <c r="E333" s="11" t="s">
        <v>60</v>
      </c>
      <c r="F333" s="11"/>
      <c r="G333" s="11"/>
      <c r="H333" s="13"/>
    </row>
    <row r="334" ht="15.6" spans="1:8">
      <c r="A334" s="9">
        <v>332</v>
      </c>
      <c r="B334" s="10" t="s">
        <v>863</v>
      </c>
      <c r="C334" s="11" t="s">
        <v>864</v>
      </c>
      <c r="D334" s="11" t="s">
        <v>828</v>
      </c>
      <c r="E334" s="11" t="s">
        <v>60</v>
      </c>
      <c r="F334" s="11"/>
      <c r="G334" s="11"/>
      <c r="H334" s="13"/>
    </row>
    <row r="335" ht="31.2" spans="1:8">
      <c r="A335" s="9">
        <v>333</v>
      </c>
      <c r="B335" s="10" t="s">
        <v>865</v>
      </c>
      <c r="C335" s="11" t="s">
        <v>866</v>
      </c>
      <c r="D335" s="11" t="s">
        <v>828</v>
      </c>
      <c r="E335" s="11" t="s">
        <v>60</v>
      </c>
      <c r="F335" s="11"/>
      <c r="G335" s="11"/>
      <c r="H335" s="13"/>
    </row>
    <row r="336" ht="15.6" spans="1:8">
      <c r="A336" s="9">
        <v>334</v>
      </c>
      <c r="B336" s="10" t="s">
        <v>867</v>
      </c>
      <c r="C336" s="11" t="s">
        <v>868</v>
      </c>
      <c r="D336" s="11" t="s">
        <v>246</v>
      </c>
      <c r="E336" s="11" t="s">
        <v>26</v>
      </c>
      <c r="F336" s="11"/>
      <c r="G336" s="11"/>
      <c r="H336" s="13"/>
    </row>
    <row r="337" ht="15.6" spans="1:8">
      <c r="A337" s="9">
        <v>335</v>
      </c>
      <c r="B337" s="10" t="s">
        <v>869</v>
      </c>
      <c r="C337" s="11" t="s">
        <v>870</v>
      </c>
      <c r="D337" s="11" t="s">
        <v>246</v>
      </c>
      <c r="E337" s="11" t="s">
        <v>26</v>
      </c>
      <c r="F337" s="11"/>
      <c r="G337" s="11"/>
      <c r="H337" s="13"/>
    </row>
    <row r="338" ht="15.6" spans="1:8">
      <c r="A338" s="9">
        <v>336</v>
      </c>
      <c r="B338" s="10" t="s">
        <v>871</v>
      </c>
      <c r="C338" s="11" t="s">
        <v>872</v>
      </c>
      <c r="D338" s="11" t="s">
        <v>246</v>
      </c>
      <c r="E338" s="11" t="s">
        <v>26</v>
      </c>
      <c r="F338" s="11"/>
      <c r="G338" s="11"/>
      <c r="H338" s="13"/>
    </row>
    <row r="339" ht="31.2" spans="1:8">
      <c r="A339" s="9">
        <v>337</v>
      </c>
      <c r="B339" s="10" t="s">
        <v>873</v>
      </c>
      <c r="C339" s="11" t="s">
        <v>874</v>
      </c>
      <c r="D339" s="11" t="s">
        <v>828</v>
      </c>
      <c r="E339" s="11" t="s">
        <v>60</v>
      </c>
      <c r="F339" s="11"/>
      <c r="G339" s="11"/>
      <c r="H339" s="13"/>
    </row>
    <row r="340" ht="15.6" spans="1:8">
      <c r="A340" s="9">
        <v>338</v>
      </c>
      <c r="B340" s="10" t="s">
        <v>875</v>
      </c>
      <c r="C340" s="11" t="s">
        <v>876</v>
      </c>
      <c r="D340" s="11" t="s">
        <v>877</v>
      </c>
      <c r="E340" s="11" t="s">
        <v>60</v>
      </c>
      <c r="F340" s="11"/>
      <c r="G340" s="11"/>
      <c r="H340" s="13"/>
    </row>
    <row r="341" ht="15.6" spans="1:8">
      <c r="A341" s="9">
        <v>339</v>
      </c>
      <c r="B341" s="10" t="s">
        <v>878</v>
      </c>
      <c r="C341" s="11" t="s">
        <v>879</v>
      </c>
      <c r="D341" s="11" t="s">
        <v>880</v>
      </c>
      <c r="E341" s="11" t="s">
        <v>19</v>
      </c>
      <c r="F341" s="11"/>
      <c r="G341" s="11"/>
      <c r="H341" s="13"/>
    </row>
    <row r="342" ht="15.6" spans="1:8">
      <c r="A342" s="9">
        <v>340</v>
      </c>
      <c r="B342" s="10" t="s">
        <v>881</v>
      </c>
      <c r="C342" s="11" t="s">
        <v>49</v>
      </c>
      <c r="D342" s="11" t="s">
        <v>882</v>
      </c>
      <c r="E342" s="11" t="s">
        <v>10</v>
      </c>
      <c r="F342" s="11"/>
      <c r="G342" s="11"/>
      <c r="H342" s="13"/>
    </row>
    <row r="343" ht="15.6" spans="1:8">
      <c r="A343" s="9">
        <v>341</v>
      </c>
      <c r="B343" s="10" t="s">
        <v>883</v>
      </c>
      <c r="C343" s="11" t="s">
        <v>49</v>
      </c>
      <c r="D343" s="11" t="s">
        <v>884</v>
      </c>
      <c r="E343" s="11" t="s">
        <v>10</v>
      </c>
      <c r="F343" s="11"/>
      <c r="G343" s="11"/>
      <c r="H343" s="13"/>
    </row>
    <row r="344" ht="15.6" spans="1:8">
      <c r="A344" s="9">
        <v>342</v>
      </c>
      <c r="B344" s="10" t="s">
        <v>885</v>
      </c>
      <c r="C344" s="11" t="s">
        <v>49</v>
      </c>
      <c r="D344" s="11" t="s">
        <v>886</v>
      </c>
      <c r="E344" s="11" t="s">
        <v>10</v>
      </c>
      <c r="F344" s="11"/>
      <c r="G344" s="11"/>
      <c r="H344" s="13"/>
    </row>
    <row r="345" ht="15.6" spans="1:8">
      <c r="A345" s="9">
        <v>343</v>
      </c>
      <c r="B345" s="10" t="s">
        <v>887</v>
      </c>
      <c r="C345" s="11" t="s">
        <v>49</v>
      </c>
      <c r="D345" s="11" t="s">
        <v>888</v>
      </c>
      <c r="E345" s="11" t="s">
        <v>10</v>
      </c>
      <c r="F345" s="11"/>
      <c r="G345" s="11"/>
      <c r="H345" s="13"/>
    </row>
    <row r="346" ht="31.2" spans="1:8">
      <c r="A346" s="9">
        <v>344</v>
      </c>
      <c r="B346" s="10" t="s">
        <v>889</v>
      </c>
      <c r="C346" s="11" t="s">
        <v>890</v>
      </c>
      <c r="D346" s="11" t="s">
        <v>891</v>
      </c>
      <c r="E346" s="11" t="s">
        <v>892</v>
      </c>
      <c r="F346" s="11"/>
      <c r="G346" s="11"/>
      <c r="H346" s="14"/>
    </row>
    <row r="347" ht="15.6" spans="1:8">
      <c r="A347" s="9">
        <v>345</v>
      </c>
      <c r="B347" s="10" t="s">
        <v>893</v>
      </c>
      <c r="C347" s="11" t="s">
        <v>894</v>
      </c>
      <c r="D347" s="15" t="s">
        <v>647</v>
      </c>
      <c r="E347" s="11" t="s">
        <v>60</v>
      </c>
      <c r="F347" s="11"/>
      <c r="G347" s="11"/>
      <c r="H347" s="14"/>
    </row>
    <row r="348" ht="15.6" spans="1:8">
      <c r="A348" s="9">
        <v>346</v>
      </c>
      <c r="B348" s="10" t="s">
        <v>895</v>
      </c>
      <c r="C348" s="11" t="s">
        <v>896</v>
      </c>
      <c r="D348" s="15" t="s">
        <v>647</v>
      </c>
      <c r="E348" s="11" t="s">
        <v>60</v>
      </c>
      <c r="F348" s="11"/>
      <c r="G348" s="11"/>
      <c r="H348" s="14"/>
    </row>
    <row r="349" ht="15.6" spans="1:8">
      <c r="A349" s="9">
        <v>347</v>
      </c>
      <c r="B349" s="10" t="s">
        <v>897</v>
      </c>
      <c r="C349" s="11" t="s">
        <v>133</v>
      </c>
      <c r="D349" s="11" t="s">
        <v>124</v>
      </c>
      <c r="E349" s="11" t="s">
        <v>60</v>
      </c>
      <c r="F349" s="11"/>
      <c r="G349" s="11"/>
      <c r="H349" s="13"/>
    </row>
    <row r="350" ht="15.6" spans="1:8">
      <c r="A350" s="9">
        <v>348</v>
      </c>
      <c r="B350" s="10" t="s">
        <v>898</v>
      </c>
      <c r="C350" s="11" t="s">
        <v>899</v>
      </c>
      <c r="D350" s="11" t="s">
        <v>900</v>
      </c>
      <c r="E350" s="11" t="s">
        <v>901</v>
      </c>
      <c r="F350" s="11"/>
      <c r="G350" s="11"/>
      <c r="H350" s="13"/>
    </row>
    <row r="351" ht="15.6" spans="1:8">
      <c r="A351" s="9">
        <v>349</v>
      </c>
      <c r="B351" s="10" t="s">
        <v>902</v>
      </c>
      <c r="C351" s="11" t="s">
        <v>903</v>
      </c>
      <c r="D351" s="11" t="s">
        <v>904</v>
      </c>
      <c r="E351" s="11" t="s">
        <v>901</v>
      </c>
      <c r="F351" s="11"/>
      <c r="G351" s="11"/>
      <c r="H351" s="13"/>
    </row>
    <row r="352" ht="15.6" spans="1:8">
      <c r="A352" s="9">
        <v>350</v>
      </c>
      <c r="B352" s="10" t="s">
        <v>905</v>
      </c>
      <c r="C352" s="11" t="s">
        <v>906</v>
      </c>
      <c r="D352" s="11" t="s">
        <v>223</v>
      </c>
      <c r="E352" s="11" t="s">
        <v>60</v>
      </c>
      <c r="F352" s="11"/>
      <c r="G352" s="11"/>
      <c r="H352" s="13"/>
    </row>
    <row r="353" ht="15.6" spans="1:8">
      <c r="A353" s="9">
        <v>351</v>
      </c>
      <c r="B353" s="11" t="s">
        <v>907</v>
      </c>
      <c r="C353" s="11" t="s">
        <v>908</v>
      </c>
      <c r="D353" s="11" t="s">
        <v>909</v>
      </c>
      <c r="E353" s="11" t="s">
        <v>892</v>
      </c>
      <c r="F353" s="11"/>
      <c r="G353" s="11"/>
      <c r="H353" s="13"/>
    </row>
    <row r="354" ht="15.6" spans="1:8">
      <c r="A354" s="9">
        <v>352</v>
      </c>
      <c r="B354" s="11" t="s">
        <v>910</v>
      </c>
      <c r="C354" s="11" t="s">
        <v>911</v>
      </c>
      <c r="D354" s="11" t="s">
        <v>912</v>
      </c>
      <c r="E354" s="11" t="s">
        <v>60</v>
      </c>
      <c r="F354" s="11"/>
      <c r="G354" s="11"/>
      <c r="H354" s="13"/>
    </row>
    <row r="355" ht="31.2" spans="1:8">
      <c r="A355" s="9">
        <v>353</v>
      </c>
      <c r="B355" s="11" t="s">
        <v>913</v>
      </c>
      <c r="C355" s="11" t="s">
        <v>914</v>
      </c>
      <c r="D355" s="11" t="s">
        <v>685</v>
      </c>
      <c r="E355" s="11" t="s">
        <v>60</v>
      </c>
      <c r="F355" s="11"/>
      <c r="G355" s="11"/>
      <c r="H355" s="13"/>
    </row>
    <row r="356" ht="15.6" spans="1:8">
      <c r="A356" s="9">
        <v>354</v>
      </c>
      <c r="B356" s="11" t="s">
        <v>915</v>
      </c>
      <c r="C356" s="11" t="s">
        <v>916</v>
      </c>
      <c r="D356" s="11" t="s">
        <v>685</v>
      </c>
      <c r="E356" s="11" t="s">
        <v>60</v>
      </c>
      <c r="F356" s="11"/>
      <c r="G356" s="11"/>
      <c r="H356" s="13"/>
    </row>
    <row r="357" ht="31.2" spans="1:8">
      <c r="A357" s="9">
        <v>355</v>
      </c>
      <c r="B357" s="11" t="s">
        <v>917</v>
      </c>
      <c r="C357" s="11" t="s">
        <v>918</v>
      </c>
      <c r="D357" s="11" t="s">
        <v>685</v>
      </c>
      <c r="E357" s="11" t="s">
        <v>60</v>
      </c>
      <c r="F357" s="11"/>
      <c r="G357" s="11"/>
      <c r="H357" s="13"/>
    </row>
    <row r="358" ht="31.2" spans="1:8">
      <c r="A358" s="9">
        <v>356</v>
      </c>
      <c r="B358" s="11" t="s">
        <v>919</v>
      </c>
      <c r="C358" s="11" t="s">
        <v>920</v>
      </c>
      <c r="D358" s="11" t="s">
        <v>685</v>
      </c>
      <c r="E358" s="11" t="s">
        <v>60</v>
      </c>
      <c r="F358" s="11"/>
      <c r="G358" s="11"/>
      <c r="H358" s="13"/>
    </row>
    <row r="359" ht="31.2" spans="1:8">
      <c r="A359" s="9">
        <v>357</v>
      </c>
      <c r="B359" s="11" t="s">
        <v>921</v>
      </c>
      <c r="C359" s="11" t="s">
        <v>922</v>
      </c>
      <c r="D359" s="11" t="s">
        <v>685</v>
      </c>
      <c r="E359" s="11" t="s">
        <v>60</v>
      </c>
      <c r="F359" s="11"/>
      <c r="G359" s="11"/>
      <c r="H359" s="13"/>
    </row>
    <row r="360" ht="15.6" spans="1:8">
      <c r="A360" s="9">
        <v>358</v>
      </c>
      <c r="B360" s="11" t="s">
        <v>923</v>
      </c>
      <c r="C360" s="11" t="s">
        <v>924</v>
      </c>
      <c r="D360" s="11" t="s">
        <v>685</v>
      </c>
      <c r="E360" s="11" t="s">
        <v>60</v>
      </c>
      <c r="F360" s="11"/>
      <c r="G360" s="11"/>
      <c r="H360" s="13"/>
    </row>
    <row r="361" ht="31.2" spans="1:8">
      <c r="A361" s="9">
        <v>359</v>
      </c>
      <c r="B361" s="11" t="s">
        <v>925</v>
      </c>
      <c r="C361" s="11" t="s">
        <v>926</v>
      </c>
      <c r="D361" s="11" t="s">
        <v>685</v>
      </c>
      <c r="E361" s="11" t="s">
        <v>60</v>
      </c>
      <c r="F361" s="11"/>
      <c r="G361" s="11"/>
      <c r="H361" s="13"/>
    </row>
    <row r="362" ht="15.6" spans="1:8">
      <c r="A362" s="9">
        <v>360</v>
      </c>
      <c r="B362" s="11" t="s">
        <v>927</v>
      </c>
      <c r="C362" s="11" t="s">
        <v>928</v>
      </c>
      <c r="D362" s="11" t="s">
        <v>685</v>
      </c>
      <c r="E362" s="11" t="s">
        <v>60</v>
      </c>
      <c r="F362" s="11"/>
      <c r="G362" s="11"/>
      <c r="H362" s="13"/>
    </row>
    <row r="363" ht="31.2" spans="1:8">
      <c r="A363" s="9">
        <v>361</v>
      </c>
      <c r="B363" s="11" t="s">
        <v>929</v>
      </c>
      <c r="C363" s="11" t="s">
        <v>930</v>
      </c>
      <c r="D363" s="11" t="s">
        <v>685</v>
      </c>
      <c r="E363" s="11" t="s">
        <v>60</v>
      </c>
      <c r="F363" s="11"/>
      <c r="G363" s="11"/>
      <c r="H363" s="13"/>
    </row>
    <row r="364" ht="15.6" spans="1:8">
      <c r="A364" s="9">
        <v>362</v>
      </c>
      <c r="B364" s="11" t="s">
        <v>931</v>
      </c>
      <c r="C364" s="11" t="s">
        <v>932</v>
      </c>
      <c r="D364" s="11" t="s">
        <v>685</v>
      </c>
      <c r="E364" s="11" t="s">
        <v>60</v>
      </c>
      <c r="F364" s="11"/>
      <c r="G364" s="11"/>
      <c r="H364" s="13"/>
    </row>
    <row r="365" ht="15.6" spans="1:8">
      <c r="A365" s="9">
        <v>363</v>
      </c>
      <c r="B365" s="11" t="s">
        <v>933</v>
      </c>
      <c r="C365" s="11" t="s">
        <v>934</v>
      </c>
      <c r="D365" s="11" t="s">
        <v>685</v>
      </c>
      <c r="E365" s="11" t="s">
        <v>60</v>
      </c>
      <c r="F365" s="11"/>
      <c r="G365" s="11"/>
      <c r="H365" s="13"/>
    </row>
    <row r="366" ht="15.6" spans="1:8">
      <c r="A366" s="9">
        <v>364</v>
      </c>
      <c r="B366" s="11" t="s">
        <v>935</v>
      </c>
      <c r="C366" s="11" t="s">
        <v>936</v>
      </c>
      <c r="D366" s="11" t="s">
        <v>685</v>
      </c>
      <c r="E366" s="11" t="s">
        <v>60</v>
      </c>
      <c r="F366" s="11"/>
      <c r="G366" s="11"/>
      <c r="H366" s="13"/>
    </row>
    <row r="367" ht="31.2" spans="1:8">
      <c r="A367" s="9">
        <v>365</v>
      </c>
      <c r="B367" s="11" t="s">
        <v>937</v>
      </c>
      <c r="C367" s="11" t="s">
        <v>938</v>
      </c>
      <c r="D367" s="11" t="s">
        <v>685</v>
      </c>
      <c r="E367" s="11" t="s">
        <v>60</v>
      </c>
      <c r="F367" s="11"/>
      <c r="G367" s="11"/>
      <c r="H367" s="13"/>
    </row>
    <row r="368" ht="15.6" spans="1:8">
      <c r="A368" s="9">
        <v>366</v>
      </c>
      <c r="B368" s="11" t="s">
        <v>939</v>
      </c>
      <c r="C368" s="11" t="s">
        <v>940</v>
      </c>
      <c r="D368" s="11" t="s">
        <v>685</v>
      </c>
      <c r="E368" s="11" t="s">
        <v>60</v>
      </c>
      <c r="F368" s="11"/>
      <c r="G368" s="11"/>
      <c r="H368" s="13"/>
    </row>
    <row r="369" ht="31.2" spans="1:8">
      <c r="A369" s="9">
        <v>367</v>
      </c>
      <c r="B369" s="11" t="s">
        <v>941</v>
      </c>
      <c r="C369" s="11" t="s">
        <v>942</v>
      </c>
      <c r="D369" s="11" t="s">
        <v>685</v>
      </c>
      <c r="E369" s="11" t="s">
        <v>60</v>
      </c>
      <c r="F369" s="11"/>
      <c r="G369" s="11"/>
      <c r="H369" s="13"/>
    </row>
    <row r="370" ht="15.6" spans="1:8">
      <c r="A370" s="9">
        <v>368</v>
      </c>
      <c r="B370" s="11" t="s">
        <v>943</v>
      </c>
      <c r="C370" s="11" t="s">
        <v>944</v>
      </c>
      <c r="D370" s="11" t="s">
        <v>685</v>
      </c>
      <c r="E370" s="11" t="s">
        <v>60</v>
      </c>
      <c r="F370" s="11"/>
      <c r="G370" s="11"/>
      <c r="H370" s="13"/>
    </row>
    <row r="371" ht="15.6" spans="1:8">
      <c r="A371" s="9">
        <v>369</v>
      </c>
      <c r="B371" s="11" t="s">
        <v>945</v>
      </c>
      <c r="C371" s="11" t="s">
        <v>946</v>
      </c>
      <c r="D371" s="11" t="s">
        <v>685</v>
      </c>
      <c r="E371" s="11" t="s">
        <v>60</v>
      </c>
      <c r="F371" s="11"/>
      <c r="G371" s="11"/>
      <c r="H371" s="13"/>
    </row>
    <row r="372" ht="31.2" spans="1:8">
      <c r="A372" s="9">
        <v>370</v>
      </c>
      <c r="B372" s="11" t="s">
        <v>947</v>
      </c>
      <c r="C372" s="11" t="s">
        <v>948</v>
      </c>
      <c r="D372" s="11" t="s">
        <v>685</v>
      </c>
      <c r="E372" s="11" t="s">
        <v>60</v>
      </c>
      <c r="F372" s="11"/>
      <c r="G372" s="11"/>
      <c r="H372" s="13"/>
    </row>
    <row r="373" ht="15.6" spans="1:8">
      <c r="A373" s="9">
        <v>371</v>
      </c>
      <c r="B373" s="11" t="s">
        <v>949</v>
      </c>
      <c r="C373" s="11" t="s">
        <v>950</v>
      </c>
      <c r="D373" s="11" t="s">
        <v>685</v>
      </c>
      <c r="E373" s="11" t="s">
        <v>60</v>
      </c>
      <c r="F373" s="11"/>
      <c r="G373" s="11"/>
      <c r="H373" s="13"/>
    </row>
    <row r="374" ht="31.2" spans="1:8">
      <c r="A374" s="9">
        <v>372</v>
      </c>
      <c r="B374" s="11" t="s">
        <v>951</v>
      </c>
      <c r="C374" s="11" t="s">
        <v>952</v>
      </c>
      <c r="D374" s="11" t="s">
        <v>685</v>
      </c>
      <c r="E374" s="11" t="s">
        <v>60</v>
      </c>
      <c r="F374" s="11"/>
      <c r="G374" s="11"/>
      <c r="H374" s="13"/>
    </row>
    <row r="375" ht="15.6" spans="1:8">
      <c r="A375" s="9">
        <v>373</v>
      </c>
      <c r="B375" s="11" t="s">
        <v>953</v>
      </c>
      <c r="C375" s="11" t="s">
        <v>954</v>
      </c>
      <c r="D375" s="11" t="s">
        <v>685</v>
      </c>
      <c r="E375" s="11" t="s">
        <v>60</v>
      </c>
      <c r="F375" s="11"/>
      <c r="G375" s="11"/>
      <c r="H375" s="13"/>
    </row>
    <row r="376" ht="31.2" spans="1:8">
      <c r="A376" s="9">
        <v>374</v>
      </c>
      <c r="B376" s="11" t="s">
        <v>955</v>
      </c>
      <c r="C376" s="11" t="s">
        <v>956</v>
      </c>
      <c r="D376" s="11" t="s">
        <v>685</v>
      </c>
      <c r="E376" s="11" t="s">
        <v>60</v>
      </c>
      <c r="F376" s="11"/>
      <c r="G376" s="11"/>
      <c r="H376" s="13"/>
    </row>
    <row r="377" ht="15.6" spans="1:8">
      <c r="A377" s="9">
        <v>375</v>
      </c>
      <c r="B377" s="11" t="s">
        <v>957</v>
      </c>
      <c r="C377" s="11" t="s">
        <v>958</v>
      </c>
      <c r="D377" s="11" t="s">
        <v>685</v>
      </c>
      <c r="E377" s="11" t="s">
        <v>60</v>
      </c>
      <c r="F377" s="11"/>
      <c r="G377" s="11"/>
      <c r="H377" s="13"/>
    </row>
    <row r="378" ht="15.6" spans="1:8">
      <c r="A378" s="9">
        <v>376</v>
      </c>
      <c r="B378" s="11" t="s">
        <v>959</v>
      </c>
      <c r="C378" s="11" t="s">
        <v>960</v>
      </c>
      <c r="D378" s="11" t="s">
        <v>223</v>
      </c>
      <c r="E378" s="11" t="s">
        <v>60</v>
      </c>
      <c r="F378" s="11"/>
      <c r="G378" s="11"/>
      <c r="H378" s="13"/>
    </row>
    <row r="379" ht="15.6" spans="1:8">
      <c r="A379" s="9">
        <v>377</v>
      </c>
      <c r="B379" s="11" t="s">
        <v>961</v>
      </c>
      <c r="C379" s="11" t="s">
        <v>962</v>
      </c>
      <c r="D379" s="11" t="s">
        <v>223</v>
      </c>
      <c r="E379" s="11" t="s">
        <v>60</v>
      </c>
      <c r="F379" s="11"/>
      <c r="G379" s="11"/>
      <c r="H379" s="13"/>
    </row>
    <row r="380" ht="15.6" spans="1:8">
      <c r="A380" s="9">
        <v>378</v>
      </c>
      <c r="B380" s="11" t="s">
        <v>963</v>
      </c>
      <c r="C380" s="11" t="s">
        <v>964</v>
      </c>
      <c r="D380" s="11" t="s">
        <v>223</v>
      </c>
      <c r="E380" s="11" t="s">
        <v>60</v>
      </c>
      <c r="F380" s="11"/>
      <c r="G380" s="11"/>
      <c r="H380" s="13"/>
    </row>
    <row r="381" ht="15.6" spans="1:8">
      <c r="A381" s="9">
        <v>379</v>
      </c>
      <c r="B381" s="11" t="s">
        <v>965</v>
      </c>
      <c r="C381" s="11" t="s">
        <v>966</v>
      </c>
      <c r="D381" s="11" t="s">
        <v>223</v>
      </c>
      <c r="E381" s="11" t="s">
        <v>60</v>
      </c>
      <c r="F381" s="11"/>
      <c r="G381" s="11"/>
      <c r="H381" s="13"/>
    </row>
    <row r="382" ht="15.6" spans="1:8">
      <c r="A382" s="9">
        <v>380</v>
      </c>
      <c r="B382" s="11" t="s">
        <v>967</v>
      </c>
      <c r="C382" s="11" t="s">
        <v>968</v>
      </c>
      <c r="D382" s="11" t="s">
        <v>223</v>
      </c>
      <c r="E382" s="11" t="s">
        <v>60</v>
      </c>
      <c r="F382" s="11"/>
      <c r="G382" s="11"/>
      <c r="H382" s="13"/>
    </row>
    <row r="383" ht="15.6" spans="1:8">
      <c r="A383" s="9">
        <v>381</v>
      </c>
      <c r="B383" s="11" t="s">
        <v>969</v>
      </c>
      <c r="C383" s="11" t="s">
        <v>970</v>
      </c>
      <c r="D383" s="11" t="s">
        <v>223</v>
      </c>
      <c r="E383" s="11" t="s">
        <v>60</v>
      </c>
      <c r="F383" s="11"/>
      <c r="G383" s="11"/>
      <c r="H383" s="13"/>
    </row>
    <row r="384" ht="15.6" spans="1:8">
      <c r="A384" s="9">
        <v>382</v>
      </c>
      <c r="B384" s="11" t="s">
        <v>971</v>
      </c>
      <c r="C384" s="11" t="s">
        <v>972</v>
      </c>
      <c r="D384" s="11" t="s">
        <v>223</v>
      </c>
      <c r="E384" s="11" t="s">
        <v>60</v>
      </c>
      <c r="F384" s="11"/>
      <c r="G384" s="11"/>
      <c r="H384" s="13"/>
    </row>
    <row r="385" ht="15.6" spans="1:8">
      <c r="A385" s="9">
        <v>383</v>
      </c>
      <c r="B385" s="11" t="s">
        <v>973</v>
      </c>
      <c r="C385" s="11" t="s">
        <v>974</v>
      </c>
      <c r="D385" s="11" t="s">
        <v>223</v>
      </c>
      <c r="E385" s="11" t="s">
        <v>60</v>
      </c>
      <c r="F385" s="11"/>
      <c r="G385" s="11"/>
      <c r="H385" s="13"/>
    </row>
    <row r="386" ht="31.2" spans="1:8">
      <c r="A386" s="9">
        <v>384</v>
      </c>
      <c r="B386" s="11" t="s">
        <v>975</v>
      </c>
      <c r="C386" s="11" t="s">
        <v>976</v>
      </c>
      <c r="D386" s="11" t="s">
        <v>977</v>
      </c>
      <c r="E386" s="11" t="s">
        <v>143</v>
      </c>
      <c r="F386" s="16"/>
      <c r="G386" s="16"/>
      <c r="H386" s="13"/>
    </row>
    <row r="387" ht="15.6" spans="1:8">
      <c r="A387" s="9">
        <v>385</v>
      </c>
      <c r="B387" s="11" t="s">
        <v>978</v>
      </c>
      <c r="C387" s="11" t="s">
        <v>49</v>
      </c>
      <c r="D387" s="11" t="s">
        <v>127</v>
      </c>
      <c r="E387" s="11" t="s">
        <v>10</v>
      </c>
      <c r="F387" s="16"/>
      <c r="G387" s="16"/>
      <c r="H387" s="13"/>
    </row>
    <row r="388" ht="31.2" spans="1:8">
      <c r="A388" s="9">
        <v>386</v>
      </c>
      <c r="B388" s="11" t="s">
        <v>979</v>
      </c>
      <c r="C388" s="11" t="s">
        <v>980</v>
      </c>
      <c r="D388" s="11" t="s">
        <v>981</v>
      </c>
      <c r="E388" s="11" t="s">
        <v>10</v>
      </c>
      <c r="F388" s="16"/>
      <c r="G388" s="16"/>
      <c r="H388" s="13"/>
    </row>
    <row r="389" ht="15.6" spans="1:8">
      <c r="A389" s="9">
        <v>387</v>
      </c>
      <c r="B389" s="11" t="s">
        <v>982</v>
      </c>
      <c r="C389" s="11" t="s">
        <v>983</v>
      </c>
      <c r="D389" s="11" t="s">
        <v>195</v>
      </c>
      <c r="E389" s="11" t="s">
        <v>60</v>
      </c>
      <c r="F389" s="16"/>
      <c r="G389" s="16"/>
      <c r="H389" s="13"/>
    </row>
    <row r="390" ht="31.2" spans="1:8">
      <c r="A390" s="9">
        <v>388</v>
      </c>
      <c r="B390" s="11" t="s">
        <v>984</v>
      </c>
      <c r="C390" s="11" t="s">
        <v>985</v>
      </c>
      <c r="D390" s="11" t="s">
        <v>986</v>
      </c>
      <c r="E390" s="11" t="s">
        <v>987</v>
      </c>
      <c r="F390" s="16"/>
      <c r="G390" s="16"/>
      <c r="H390" s="13"/>
    </row>
    <row r="391" ht="15.6" spans="1:8">
      <c r="A391" s="9">
        <v>389</v>
      </c>
      <c r="B391" s="11" t="s">
        <v>988</v>
      </c>
      <c r="C391" s="11" t="s">
        <v>989</v>
      </c>
      <c r="D391" s="11" t="s">
        <v>195</v>
      </c>
      <c r="E391" s="11" t="s">
        <v>60</v>
      </c>
      <c r="F391" s="16"/>
      <c r="G391" s="16"/>
      <c r="H391" s="13"/>
    </row>
    <row r="392" ht="15.6" spans="1:8">
      <c r="A392" s="9">
        <v>390</v>
      </c>
      <c r="B392" s="11" t="s">
        <v>990</v>
      </c>
      <c r="C392" s="11" t="s">
        <v>991</v>
      </c>
      <c r="D392" s="11" t="s">
        <v>992</v>
      </c>
      <c r="E392" s="11" t="s">
        <v>186</v>
      </c>
      <c r="F392" s="16"/>
      <c r="G392" s="16"/>
      <c r="H392" s="13"/>
    </row>
    <row r="393" ht="15.6" spans="1:8">
      <c r="A393" s="9">
        <v>391</v>
      </c>
      <c r="B393" s="11" t="s">
        <v>993</v>
      </c>
      <c r="C393" s="11" t="s">
        <v>994</v>
      </c>
      <c r="D393" s="11" t="s">
        <v>995</v>
      </c>
      <c r="E393" s="11" t="s">
        <v>60</v>
      </c>
      <c r="F393" s="16"/>
      <c r="G393" s="16"/>
      <c r="H393" s="13"/>
    </row>
    <row r="394" ht="15.6" spans="1:8">
      <c r="A394" s="9">
        <v>392</v>
      </c>
      <c r="B394" s="11" t="s">
        <v>996</v>
      </c>
      <c r="C394" s="11" t="s">
        <v>997</v>
      </c>
      <c r="D394" s="11" t="s">
        <v>998</v>
      </c>
      <c r="E394" s="11" t="s">
        <v>10</v>
      </c>
      <c r="F394" s="16"/>
      <c r="G394" s="16"/>
      <c r="H394" s="13"/>
    </row>
    <row r="395" ht="31.2" spans="1:8">
      <c r="A395" s="9">
        <v>393</v>
      </c>
      <c r="B395" s="11" t="s">
        <v>999</v>
      </c>
      <c r="C395" s="11" t="s">
        <v>1000</v>
      </c>
      <c r="D395" s="11" t="s">
        <v>1001</v>
      </c>
      <c r="E395" s="11" t="s">
        <v>186</v>
      </c>
      <c r="F395" s="16"/>
      <c r="G395" s="16"/>
      <c r="H395" s="13"/>
    </row>
    <row r="396" ht="31.2" spans="1:8">
      <c r="A396" s="9">
        <v>394</v>
      </c>
      <c r="B396" s="11" t="s">
        <v>1002</v>
      </c>
      <c r="C396" s="11" t="s">
        <v>1003</v>
      </c>
      <c r="D396" s="11" t="s">
        <v>1004</v>
      </c>
      <c r="E396" s="11" t="s">
        <v>19</v>
      </c>
      <c r="F396" s="16"/>
      <c r="G396" s="16"/>
      <c r="H396" s="13"/>
    </row>
    <row r="397" ht="15.6" spans="1:8">
      <c r="A397" s="9">
        <v>395</v>
      </c>
      <c r="B397" s="11" t="s">
        <v>1005</v>
      </c>
      <c r="C397" s="11" t="s">
        <v>1006</v>
      </c>
      <c r="D397" s="11" t="s">
        <v>1007</v>
      </c>
      <c r="E397" s="11" t="s">
        <v>10</v>
      </c>
      <c r="F397" s="16"/>
      <c r="G397" s="16"/>
      <c r="H397" s="13"/>
    </row>
    <row r="398" ht="111" customHeight="1" spans="1:8">
      <c r="A398" s="9">
        <v>396</v>
      </c>
      <c r="B398" s="11" t="s">
        <v>1008</v>
      </c>
      <c r="C398" s="11" t="s">
        <v>1009</v>
      </c>
      <c r="D398" s="11" t="s">
        <v>116</v>
      </c>
      <c r="E398" s="11" t="s">
        <v>19</v>
      </c>
      <c r="F398" s="16"/>
      <c r="G398" s="16" t="str">
        <f>_xlfn.DISPIMG("ID_9E941A9DE38544AE9AD6EA69DDC04FFA",1)</f>
        <v>=DISPIMG("ID_9E941A9DE38544AE9AD6EA69DDC04FFA",1)</v>
      </c>
      <c r="H398" s="14"/>
    </row>
    <row r="399" ht="89" customHeight="1" spans="1:8">
      <c r="A399" s="9">
        <v>397</v>
      </c>
      <c r="B399" s="11" t="s">
        <v>1010</v>
      </c>
      <c r="C399" s="11" t="s">
        <v>1011</v>
      </c>
      <c r="D399" s="11" t="s">
        <v>116</v>
      </c>
      <c r="E399" s="11" t="s">
        <v>19</v>
      </c>
      <c r="F399" s="16"/>
      <c r="G399" s="16" t="str">
        <f>_xlfn.DISPIMG("ID_6CEDDFE8D76F41009FDB520497BC7D1A",1)</f>
        <v>=DISPIMG("ID_6CEDDFE8D76F41009FDB520497BC7D1A",1)</v>
      </c>
      <c r="H399" s="14"/>
    </row>
    <row r="400" ht="15.6" spans="1:8">
      <c r="A400" s="9">
        <v>398</v>
      </c>
      <c r="B400" s="11" t="s">
        <v>1012</v>
      </c>
      <c r="C400" s="11" t="s">
        <v>1013</v>
      </c>
      <c r="D400" s="11" t="s">
        <v>1014</v>
      </c>
      <c r="E400" s="11" t="s">
        <v>10</v>
      </c>
      <c r="F400" s="16"/>
      <c r="G400" s="16"/>
      <c r="H400" s="13"/>
    </row>
    <row r="401" ht="15.6" spans="1:8">
      <c r="A401" s="9">
        <v>399</v>
      </c>
      <c r="B401" s="11" t="s">
        <v>1015</v>
      </c>
      <c r="C401" s="11" t="s">
        <v>1016</v>
      </c>
      <c r="D401" s="11" t="s">
        <v>1007</v>
      </c>
      <c r="E401" s="11" t="s">
        <v>186</v>
      </c>
      <c r="F401" s="16"/>
      <c r="G401" s="16"/>
      <c r="H401" s="13"/>
    </row>
    <row r="402" ht="15.6" spans="1:8">
      <c r="A402" s="9">
        <v>400</v>
      </c>
      <c r="B402" s="11" t="s">
        <v>1017</v>
      </c>
      <c r="C402" s="11" t="s">
        <v>1018</v>
      </c>
      <c r="D402" s="11" t="s">
        <v>1019</v>
      </c>
      <c r="E402" s="11" t="s">
        <v>10</v>
      </c>
      <c r="F402" s="16"/>
      <c r="G402" s="16"/>
      <c r="H402" s="13"/>
    </row>
    <row r="403" ht="15.6" spans="1:8">
      <c r="A403" s="9">
        <v>401</v>
      </c>
      <c r="B403" s="11" t="s">
        <v>1020</v>
      </c>
      <c r="C403" s="11" t="s">
        <v>1021</v>
      </c>
      <c r="D403" s="11" t="s">
        <v>1022</v>
      </c>
      <c r="E403" s="11" t="s">
        <v>186</v>
      </c>
      <c r="F403" s="16"/>
      <c r="G403" s="16"/>
      <c r="H403" s="13"/>
    </row>
    <row r="404" ht="15.6" spans="1:8">
      <c r="A404" s="9">
        <v>402</v>
      </c>
      <c r="B404" s="11" t="s">
        <v>1023</v>
      </c>
      <c r="C404" s="11" t="s">
        <v>1024</v>
      </c>
      <c r="D404" s="11" t="s">
        <v>1025</v>
      </c>
      <c r="E404" s="11" t="s">
        <v>176</v>
      </c>
      <c r="F404" s="16"/>
      <c r="G404" s="16"/>
      <c r="H404" s="14"/>
    </row>
    <row r="405" ht="15.6" spans="1:8">
      <c r="A405" s="9">
        <v>403</v>
      </c>
      <c r="B405" s="11" t="s">
        <v>1026</v>
      </c>
      <c r="C405" s="11" t="s">
        <v>1027</v>
      </c>
      <c r="D405" s="15" t="s">
        <v>1028</v>
      </c>
      <c r="E405" s="11" t="s">
        <v>19</v>
      </c>
      <c r="F405" s="16"/>
      <c r="G405" s="16"/>
      <c r="H405" s="14"/>
    </row>
    <row r="406" ht="15.6" spans="1:8">
      <c r="A406" s="9">
        <v>404</v>
      </c>
      <c r="B406" s="11" t="s">
        <v>1029</v>
      </c>
      <c r="C406" s="11" t="s">
        <v>1030</v>
      </c>
      <c r="D406" s="11" t="s">
        <v>1031</v>
      </c>
      <c r="E406" s="11" t="s">
        <v>176</v>
      </c>
      <c r="F406" s="16"/>
      <c r="G406" s="16"/>
      <c r="H406" s="13"/>
    </row>
    <row r="407" ht="102" customHeight="1" spans="1:7">
      <c r="A407" s="9">
        <v>405</v>
      </c>
      <c r="B407" s="17" t="s">
        <v>1032</v>
      </c>
      <c r="C407" s="18" t="s">
        <v>1033</v>
      </c>
      <c r="D407" s="18" t="s">
        <v>116</v>
      </c>
      <c r="E407" s="18" t="s">
        <v>19</v>
      </c>
      <c r="F407" s="19"/>
      <c r="G407" s="14" t="str">
        <f>_xlfn.DISPIMG("ID_420D1BB2202848D28CFD3A39BBFAAEFD",1)</f>
        <v>=DISPIMG("ID_420D1BB2202848D28CFD3A39BBFAAEFD",1)</v>
      </c>
    </row>
    <row r="408" ht="84" customHeight="1" spans="1:7">
      <c r="A408" s="9">
        <v>406</v>
      </c>
      <c r="B408" s="17" t="s">
        <v>1034</v>
      </c>
      <c r="C408" s="18" t="s">
        <v>1035</v>
      </c>
      <c r="D408" s="20" t="s">
        <v>116</v>
      </c>
      <c r="E408" s="20" t="s">
        <v>901</v>
      </c>
      <c r="F408" s="21"/>
      <c r="G408" s="14" t="str">
        <f>_xlfn.DISPIMG("ID_F54E2E3651394451B50D5D6289E998F9",1)</f>
        <v>=DISPIMG("ID_F54E2E3651394451B50D5D6289E998F9",1)</v>
      </c>
    </row>
    <row r="409" spans="1:7">
      <c r="A409" s="9">
        <v>407</v>
      </c>
      <c r="B409" s="17" t="s">
        <v>1036</v>
      </c>
      <c r="C409" s="20" t="s">
        <v>1037</v>
      </c>
      <c r="D409" s="20" t="s">
        <v>1038</v>
      </c>
      <c r="E409" s="20" t="s">
        <v>19</v>
      </c>
      <c r="F409" s="21"/>
      <c r="G409" s="21"/>
    </row>
    <row r="410" spans="1:8">
      <c r="A410" s="9">
        <v>408</v>
      </c>
      <c r="B410" s="17" t="s">
        <v>1039</v>
      </c>
      <c r="C410" s="20" t="s">
        <v>1040</v>
      </c>
      <c r="D410" s="20" t="s">
        <v>1041</v>
      </c>
      <c r="E410" s="21" t="s">
        <v>1042</v>
      </c>
      <c r="F410" s="21"/>
      <c r="G410" s="21"/>
      <c r="H410" s="21"/>
    </row>
    <row r="411" spans="1:8">
      <c r="A411" s="9">
        <v>409</v>
      </c>
      <c r="B411" s="17" t="s">
        <v>1043</v>
      </c>
      <c r="C411" s="20" t="s">
        <v>1044</v>
      </c>
      <c r="D411" s="20" t="s">
        <v>555</v>
      </c>
      <c r="E411" s="20" t="s">
        <v>19</v>
      </c>
      <c r="F411" s="21"/>
      <c r="G411" s="21"/>
      <c r="H411" s="21"/>
    </row>
    <row r="412" spans="1:8">
      <c r="A412" s="9">
        <v>410</v>
      </c>
      <c r="B412" s="17" t="s">
        <v>1045</v>
      </c>
      <c r="C412" s="20" t="s">
        <v>1046</v>
      </c>
      <c r="D412" s="20" t="s">
        <v>1047</v>
      </c>
      <c r="E412" s="20" t="s">
        <v>19</v>
      </c>
      <c r="F412" s="21"/>
      <c r="G412" s="21"/>
      <c r="H412" s="21"/>
    </row>
    <row r="413" spans="1:8">
      <c r="A413" s="9">
        <v>411</v>
      </c>
      <c r="B413" s="17" t="s">
        <v>1048</v>
      </c>
      <c r="C413" s="20" t="s">
        <v>1049</v>
      </c>
      <c r="D413" s="20" t="s">
        <v>1050</v>
      </c>
      <c r="E413" s="20" t="s">
        <v>186</v>
      </c>
      <c r="F413" s="21"/>
      <c r="G413" s="21"/>
      <c r="H413" s="21"/>
    </row>
    <row r="414" ht="24" spans="1:8">
      <c r="A414" s="9">
        <v>412</v>
      </c>
      <c r="B414" s="17" t="s">
        <v>1051</v>
      </c>
      <c r="C414" s="22" t="s">
        <v>1052</v>
      </c>
      <c r="D414" s="20" t="s">
        <v>1053</v>
      </c>
      <c r="E414" s="20" t="s">
        <v>1042</v>
      </c>
      <c r="F414" s="21"/>
      <c r="G414" s="21"/>
      <c r="H414" s="21"/>
    </row>
    <row r="415" spans="1:8">
      <c r="A415" s="9">
        <v>413</v>
      </c>
      <c r="B415" s="17" t="s">
        <v>1054</v>
      </c>
      <c r="C415" s="20" t="s">
        <v>1055</v>
      </c>
      <c r="D415" s="20" t="s">
        <v>1056</v>
      </c>
      <c r="E415" s="20" t="s">
        <v>176</v>
      </c>
      <c r="F415" s="21"/>
      <c r="G415" s="21"/>
      <c r="H415" s="21"/>
    </row>
    <row r="416" spans="1:8">
      <c r="A416" s="9">
        <v>414</v>
      </c>
      <c r="B416" s="17" t="s">
        <v>1057</v>
      </c>
      <c r="C416" s="22" t="s">
        <v>1058</v>
      </c>
      <c r="D416" s="20" t="s">
        <v>1059</v>
      </c>
      <c r="E416" s="20" t="s">
        <v>186</v>
      </c>
      <c r="F416" s="21"/>
      <c r="G416" s="21"/>
      <c r="H416" s="21"/>
    </row>
    <row r="417" spans="1:8">
      <c r="A417" s="9">
        <v>415</v>
      </c>
      <c r="B417" s="17" t="s">
        <v>1060</v>
      </c>
      <c r="C417" s="20" t="s">
        <v>1061</v>
      </c>
      <c r="D417" s="20" t="s">
        <v>1062</v>
      </c>
      <c r="E417" s="20" t="s">
        <v>19</v>
      </c>
      <c r="F417" s="21"/>
      <c r="G417" s="21"/>
      <c r="H417" s="21"/>
    </row>
    <row r="418" spans="1:8">
      <c r="A418" s="9">
        <v>416</v>
      </c>
      <c r="B418" s="17" t="s">
        <v>1063</v>
      </c>
      <c r="C418" s="20" t="s">
        <v>1064</v>
      </c>
      <c r="D418" s="20" t="s">
        <v>1065</v>
      </c>
      <c r="E418" s="20" t="s">
        <v>186</v>
      </c>
      <c r="F418" s="21"/>
      <c r="G418" s="21"/>
      <c r="H418" s="21"/>
    </row>
    <row r="419" spans="1:8">
      <c r="A419" s="9">
        <v>417</v>
      </c>
      <c r="B419" s="17" t="s">
        <v>1066</v>
      </c>
      <c r="C419" s="20" t="s">
        <v>1067</v>
      </c>
      <c r="D419" s="20" t="s">
        <v>1068</v>
      </c>
      <c r="E419" s="20" t="s">
        <v>26</v>
      </c>
      <c r="F419" s="21"/>
      <c r="G419" s="21"/>
      <c r="H419" s="21"/>
    </row>
    <row r="420" spans="1:8">
      <c r="A420" s="9">
        <v>418</v>
      </c>
      <c r="B420" s="17" t="s">
        <v>1069</v>
      </c>
      <c r="C420" s="20" t="s">
        <v>1070</v>
      </c>
      <c r="D420" s="20" t="s">
        <v>1071</v>
      </c>
      <c r="E420" s="20" t="s">
        <v>19</v>
      </c>
      <c r="F420" s="21"/>
      <c r="G420" s="21"/>
      <c r="H420" s="21"/>
    </row>
    <row r="421" spans="1:8">
      <c r="A421" s="9">
        <v>419</v>
      </c>
      <c r="B421" s="17" t="s">
        <v>1072</v>
      </c>
      <c r="C421" s="20" t="s">
        <v>1073</v>
      </c>
      <c r="D421" s="20" t="s">
        <v>1068</v>
      </c>
      <c r="E421" s="20" t="s">
        <v>26</v>
      </c>
      <c r="F421" s="21"/>
      <c r="G421" s="21"/>
      <c r="H421" s="21"/>
    </row>
    <row r="422" spans="1:8">
      <c r="A422" s="9">
        <v>420</v>
      </c>
      <c r="B422" s="17" t="s">
        <v>1074</v>
      </c>
      <c r="C422" s="20" t="s">
        <v>1075</v>
      </c>
      <c r="D422" s="20" t="s">
        <v>1076</v>
      </c>
      <c r="E422" s="20" t="s">
        <v>19</v>
      </c>
      <c r="F422" s="21"/>
      <c r="G422" s="21"/>
      <c r="H422" s="21"/>
    </row>
    <row r="423" spans="1:8">
      <c r="A423" s="9">
        <v>421</v>
      </c>
      <c r="B423" s="17" t="s">
        <v>1077</v>
      </c>
      <c r="C423" s="20" t="s">
        <v>1078</v>
      </c>
      <c r="D423" s="20" t="s">
        <v>246</v>
      </c>
      <c r="E423" s="20" t="s">
        <v>60</v>
      </c>
      <c r="F423" s="21"/>
      <c r="G423" s="21"/>
      <c r="H423" s="21"/>
    </row>
    <row r="424" spans="1:8">
      <c r="A424" s="9">
        <v>422</v>
      </c>
      <c r="B424" s="17" t="s">
        <v>1079</v>
      </c>
      <c r="C424" s="20" t="s">
        <v>1080</v>
      </c>
      <c r="D424" s="20" t="s">
        <v>720</v>
      </c>
      <c r="E424" s="20" t="s">
        <v>351</v>
      </c>
      <c r="F424" s="21"/>
      <c r="G424" s="21"/>
      <c r="H424" s="21"/>
    </row>
    <row r="425" spans="1:8">
      <c r="A425" s="9">
        <v>423</v>
      </c>
      <c r="B425" s="17" t="s">
        <v>1081</v>
      </c>
      <c r="C425" s="20" t="s">
        <v>1082</v>
      </c>
      <c r="D425" s="20" t="s">
        <v>1083</v>
      </c>
      <c r="E425" s="20" t="s">
        <v>176</v>
      </c>
      <c r="F425" s="21"/>
      <c r="G425" s="21"/>
      <c r="H425" s="21"/>
    </row>
    <row r="426" spans="1:8">
      <c r="A426" s="9">
        <v>424</v>
      </c>
      <c r="B426" s="17" t="s">
        <v>1084</v>
      </c>
      <c r="C426" s="20" t="s">
        <v>1085</v>
      </c>
      <c r="D426" s="20" t="s">
        <v>647</v>
      </c>
      <c r="E426" s="20" t="s">
        <v>143</v>
      </c>
      <c r="F426" s="21"/>
      <c r="G426" s="21"/>
      <c r="H426" s="21"/>
    </row>
    <row r="427" spans="1:8">
      <c r="A427" s="9">
        <v>425</v>
      </c>
      <c r="B427" s="17" t="s">
        <v>1086</v>
      </c>
      <c r="C427" s="20" t="s">
        <v>1087</v>
      </c>
      <c r="D427" s="20" t="s">
        <v>1088</v>
      </c>
      <c r="E427" s="20" t="s">
        <v>186</v>
      </c>
      <c r="F427" s="21"/>
      <c r="G427" s="21"/>
      <c r="H427" s="21"/>
    </row>
    <row r="428" ht="24" spans="1:8">
      <c r="A428" s="9">
        <v>426</v>
      </c>
      <c r="B428" s="17" t="s">
        <v>1089</v>
      </c>
      <c r="C428" s="20" t="s">
        <v>1090</v>
      </c>
      <c r="D428" s="20" t="s">
        <v>1091</v>
      </c>
      <c r="E428" s="20" t="s">
        <v>143</v>
      </c>
      <c r="F428" s="21"/>
      <c r="G428" s="21"/>
      <c r="H428" s="21"/>
    </row>
    <row r="429" ht="24" spans="1:8">
      <c r="A429" s="9">
        <v>427</v>
      </c>
      <c r="B429" s="17" t="s">
        <v>1092</v>
      </c>
      <c r="C429" s="20" t="s">
        <v>1093</v>
      </c>
      <c r="D429" s="20" t="s">
        <v>1094</v>
      </c>
      <c r="E429" s="20" t="s">
        <v>901</v>
      </c>
      <c r="F429" s="21"/>
      <c r="G429" s="21"/>
      <c r="H429" s="21"/>
    </row>
    <row r="430" spans="1:8">
      <c r="A430" s="9">
        <v>428</v>
      </c>
      <c r="B430" s="17" t="s">
        <v>1095</v>
      </c>
      <c r="C430" s="20" t="s">
        <v>1096</v>
      </c>
      <c r="D430" s="20" t="s">
        <v>1097</v>
      </c>
      <c r="E430" s="20" t="s">
        <v>186</v>
      </c>
      <c r="F430" s="21"/>
      <c r="G430" s="21"/>
      <c r="H430" s="21"/>
    </row>
    <row r="431" spans="1:8">
      <c r="A431" s="9">
        <v>429</v>
      </c>
      <c r="B431" s="17" t="s">
        <v>1098</v>
      </c>
      <c r="C431" s="20" t="s">
        <v>1099</v>
      </c>
      <c r="D431" s="20" t="s">
        <v>1100</v>
      </c>
      <c r="E431" s="20" t="s">
        <v>186</v>
      </c>
      <c r="F431" s="21"/>
      <c r="G431" s="21"/>
      <c r="H431" s="21"/>
    </row>
    <row r="432" spans="1:8">
      <c r="A432" s="9">
        <v>430</v>
      </c>
      <c r="B432" s="17" t="s">
        <v>1101</v>
      </c>
      <c r="C432" s="20" t="s">
        <v>1102</v>
      </c>
      <c r="D432" s="21" t="s">
        <v>1103</v>
      </c>
      <c r="E432" s="20" t="s">
        <v>19</v>
      </c>
      <c r="F432" s="21"/>
      <c r="G432" s="21"/>
      <c r="H432" s="21"/>
    </row>
    <row r="433" spans="1:8">
      <c r="A433" s="9">
        <v>431</v>
      </c>
      <c r="B433" s="17" t="s">
        <v>1104</v>
      </c>
      <c r="C433" s="20" t="s">
        <v>1075</v>
      </c>
      <c r="D433" s="21" t="s">
        <v>1076</v>
      </c>
      <c r="E433" s="20" t="s">
        <v>19</v>
      </c>
      <c r="F433" s="21"/>
      <c r="G433" s="21"/>
      <c r="H433" s="21"/>
    </row>
    <row r="434" spans="1:8">
      <c r="A434" s="9">
        <v>432</v>
      </c>
      <c r="B434" s="17" t="s">
        <v>1105</v>
      </c>
      <c r="C434" s="20" t="s">
        <v>1106</v>
      </c>
      <c r="D434" s="21" t="s">
        <v>1107</v>
      </c>
      <c r="E434" s="20" t="s">
        <v>19</v>
      </c>
      <c r="F434" s="21"/>
      <c r="G434" s="21"/>
      <c r="H434" s="21"/>
    </row>
    <row r="435" spans="1:8">
      <c r="A435" s="9">
        <v>433</v>
      </c>
      <c r="B435" s="17" t="s">
        <v>1108</v>
      </c>
      <c r="C435" s="21" t="s">
        <v>1109</v>
      </c>
      <c r="D435" s="21" t="s">
        <v>1110</v>
      </c>
      <c r="E435" s="21" t="s">
        <v>1111</v>
      </c>
      <c r="F435" s="21"/>
      <c r="G435" s="21"/>
      <c r="H435" s="21"/>
    </row>
    <row r="436" ht="24" spans="1:8">
      <c r="A436" s="9">
        <v>434</v>
      </c>
      <c r="B436" s="17" t="s">
        <v>1112</v>
      </c>
      <c r="C436" s="21" t="s">
        <v>1113</v>
      </c>
      <c r="D436" s="20" t="s">
        <v>1114</v>
      </c>
      <c r="E436" s="21" t="s">
        <v>19</v>
      </c>
      <c r="F436" s="21"/>
      <c r="G436" s="21"/>
      <c r="H436" s="21"/>
    </row>
    <row r="437" spans="1:8">
      <c r="A437" s="9">
        <v>435</v>
      </c>
      <c r="B437" s="17" t="s">
        <v>1115</v>
      </c>
      <c r="C437" s="21" t="s">
        <v>1116</v>
      </c>
      <c r="D437" s="20" t="s">
        <v>1117</v>
      </c>
      <c r="E437" s="21" t="s">
        <v>283</v>
      </c>
      <c r="F437" s="21"/>
      <c r="G437" s="21"/>
      <c r="H437" s="21"/>
    </row>
    <row r="438" spans="1:8">
      <c r="A438" s="9">
        <v>436</v>
      </c>
      <c r="B438" s="17" t="s">
        <v>1118</v>
      </c>
      <c r="C438" s="21" t="s">
        <v>1119</v>
      </c>
      <c r="D438" s="20" t="s">
        <v>1120</v>
      </c>
      <c r="E438" s="21" t="s">
        <v>182</v>
      </c>
      <c r="F438" s="21"/>
      <c r="G438" s="21"/>
      <c r="H438" s="21"/>
    </row>
    <row r="439" spans="1:8">
      <c r="A439" s="9">
        <v>437</v>
      </c>
      <c r="B439" s="17" t="s">
        <v>1121</v>
      </c>
      <c r="C439" s="21" t="s">
        <v>1122</v>
      </c>
      <c r="D439" s="20" t="s">
        <v>1123</v>
      </c>
      <c r="E439" s="21" t="s">
        <v>182</v>
      </c>
      <c r="F439" s="21"/>
      <c r="G439" s="21"/>
      <c r="H439" s="21"/>
    </row>
    <row r="440" spans="1:8">
      <c r="A440" s="9">
        <v>438</v>
      </c>
      <c r="B440" s="17" t="s">
        <v>1124</v>
      </c>
      <c r="C440" s="21" t="s">
        <v>1125</v>
      </c>
      <c r="D440" s="20" t="s">
        <v>1126</v>
      </c>
      <c r="E440" s="21" t="s">
        <v>182</v>
      </c>
      <c r="F440" s="21"/>
      <c r="G440" s="21"/>
      <c r="H440" s="21"/>
    </row>
    <row r="441" spans="1:8">
      <c r="A441" s="9">
        <v>439</v>
      </c>
      <c r="B441" s="17" t="s">
        <v>1127</v>
      </c>
      <c r="C441" s="21" t="s">
        <v>1128</v>
      </c>
      <c r="D441" s="20" t="s">
        <v>1129</v>
      </c>
      <c r="E441" s="21" t="s">
        <v>26</v>
      </c>
      <c r="F441" s="21"/>
      <c r="G441" s="21"/>
      <c r="H441" s="21"/>
    </row>
    <row r="442" spans="1:8">
      <c r="A442" s="9">
        <v>440</v>
      </c>
      <c r="B442" s="17" t="s">
        <v>1130</v>
      </c>
      <c r="C442" s="21" t="s">
        <v>1131</v>
      </c>
      <c r="D442" s="20" t="s">
        <v>1132</v>
      </c>
      <c r="E442" s="21" t="s">
        <v>182</v>
      </c>
      <c r="F442" s="21"/>
      <c r="G442" s="21"/>
      <c r="H442" s="21"/>
    </row>
    <row r="443" spans="1:8">
      <c r="A443" s="9">
        <v>441</v>
      </c>
      <c r="B443" s="17" t="s">
        <v>1133</v>
      </c>
      <c r="C443" s="21" t="s">
        <v>1134</v>
      </c>
      <c r="D443" s="20" t="s">
        <v>1135</v>
      </c>
      <c r="E443" s="21" t="s">
        <v>182</v>
      </c>
      <c r="F443" s="21"/>
      <c r="G443" s="21"/>
      <c r="H443" s="21"/>
    </row>
    <row r="444" spans="1:8">
      <c r="A444" s="9">
        <v>442</v>
      </c>
      <c r="B444" s="17" t="s">
        <v>1136</v>
      </c>
      <c r="C444" s="21" t="s">
        <v>1137</v>
      </c>
      <c r="D444" s="20" t="s">
        <v>1138</v>
      </c>
      <c r="E444" s="21" t="s">
        <v>182</v>
      </c>
      <c r="F444" s="21"/>
      <c r="G444" s="21"/>
      <c r="H444" s="21"/>
    </row>
    <row r="445" spans="1:8">
      <c r="A445" s="9">
        <v>443</v>
      </c>
      <c r="B445" s="17" t="s">
        <v>1139</v>
      </c>
      <c r="C445" s="21" t="s">
        <v>1140</v>
      </c>
      <c r="D445" s="20" t="s">
        <v>1141</v>
      </c>
      <c r="E445" s="21" t="s">
        <v>19</v>
      </c>
      <c r="F445" s="21"/>
      <c r="G445" s="21"/>
      <c r="H445" s="21"/>
    </row>
    <row r="446" spans="1:8">
      <c r="A446" s="9">
        <v>444</v>
      </c>
      <c r="B446" s="17" t="s">
        <v>1142</v>
      </c>
      <c r="C446" s="21" t="s">
        <v>1143</v>
      </c>
      <c r="D446" s="20" t="s">
        <v>720</v>
      </c>
      <c r="E446" s="21" t="s">
        <v>19</v>
      </c>
      <c r="F446" s="21"/>
      <c r="G446" s="21"/>
      <c r="H446" s="21"/>
    </row>
    <row r="447" spans="1:8">
      <c r="A447" s="9">
        <v>445</v>
      </c>
      <c r="B447" s="17" t="s">
        <v>1144</v>
      </c>
      <c r="C447" s="21" t="s">
        <v>1145</v>
      </c>
      <c r="D447" s="20" t="s">
        <v>1146</v>
      </c>
      <c r="E447" s="21" t="s">
        <v>182</v>
      </c>
      <c r="F447" s="21"/>
      <c r="G447" s="21"/>
      <c r="H447" s="21"/>
    </row>
    <row r="448" spans="1:8">
      <c r="A448" s="9">
        <v>446</v>
      </c>
      <c r="B448" s="17" t="s">
        <v>1147</v>
      </c>
      <c r="C448" s="21" t="s">
        <v>1148</v>
      </c>
      <c r="D448" s="20" t="s">
        <v>1149</v>
      </c>
      <c r="E448" s="21" t="s">
        <v>182</v>
      </c>
      <c r="F448" s="21"/>
      <c r="G448" s="21"/>
      <c r="H448" s="21"/>
    </row>
    <row r="449" spans="1:8">
      <c r="A449" s="9">
        <v>447</v>
      </c>
      <c r="B449" s="17" t="s">
        <v>1150</v>
      </c>
      <c r="C449" s="21" t="s">
        <v>1151</v>
      </c>
      <c r="D449" s="20" t="s">
        <v>1152</v>
      </c>
      <c r="E449" s="21" t="s">
        <v>19</v>
      </c>
      <c r="F449" s="21"/>
      <c r="G449" s="21"/>
      <c r="H449" s="21"/>
    </row>
    <row r="450" spans="1:8">
      <c r="A450" s="9">
        <v>448</v>
      </c>
      <c r="B450" s="17" t="s">
        <v>1153</v>
      </c>
      <c r="C450" s="21" t="s">
        <v>1154</v>
      </c>
      <c r="D450" s="20" t="s">
        <v>1155</v>
      </c>
      <c r="E450" s="21" t="s">
        <v>19</v>
      </c>
      <c r="F450" s="21"/>
      <c r="G450" s="21"/>
      <c r="H450" s="21"/>
    </row>
    <row r="451" spans="1:8">
      <c r="A451" s="9">
        <v>449</v>
      </c>
      <c r="B451" s="17" t="s">
        <v>1156</v>
      </c>
      <c r="C451" s="21" t="s">
        <v>1157</v>
      </c>
      <c r="D451" s="20" t="s">
        <v>1158</v>
      </c>
      <c r="E451" s="21" t="s">
        <v>19</v>
      </c>
      <c r="F451" s="21"/>
      <c r="G451" s="21"/>
      <c r="H451" s="21"/>
    </row>
    <row r="452" spans="1:8">
      <c r="A452" s="9">
        <v>450</v>
      </c>
      <c r="B452" s="17" t="s">
        <v>1159</v>
      </c>
      <c r="C452" s="21" t="s">
        <v>1160</v>
      </c>
      <c r="D452" s="20" t="s">
        <v>1152</v>
      </c>
      <c r="E452" s="21" t="s">
        <v>19</v>
      </c>
      <c r="F452" s="21"/>
      <c r="G452" s="21"/>
      <c r="H452" s="21"/>
    </row>
    <row r="453" spans="1:8">
      <c r="A453" s="9">
        <v>451</v>
      </c>
      <c r="B453" s="17" t="s">
        <v>1161</v>
      </c>
      <c r="C453" s="21" t="s">
        <v>1162</v>
      </c>
      <c r="D453" s="20" t="s">
        <v>304</v>
      </c>
      <c r="E453" s="21" t="s">
        <v>60</v>
      </c>
      <c r="F453" s="21"/>
      <c r="G453" s="21"/>
      <c r="H453" s="21"/>
    </row>
    <row r="454" spans="1:8">
      <c r="A454" s="9">
        <v>452</v>
      </c>
      <c r="B454" s="17" t="s">
        <v>1163</v>
      </c>
      <c r="C454" s="21" t="s">
        <v>1164</v>
      </c>
      <c r="D454" s="20" t="s">
        <v>555</v>
      </c>
      <c r="E454" s="21" t="s">
        <v>19</v>
      </c>
      <c r="F454" s="21"/>
      <c r="G454" s="21"/>
      <c r="H454" s="21"/>
    </row>
    <row r="455" spans="1:8">
      <c r="A455" s="9">
        <v>453</v>
      </c>
      <c r="B455" s="17" t="s">
        <v>1165</v>
      </c>
      <c r="C455" s="21" t="s">
        <v>1166</v>
      </c>
      <c r="D455" s="20" t="s">
        <v>1167</v>
      </c>
      <c r="E455" s="21" t="s">
        <v>60</v>
      </c>
      <c r="F455" s="21"/>
      <c r="G455" s="21"/>
      <c r="H455" s="21"/>
    </row>
    <row r="456" spans="1:8">
      <c r="A456" s="9">
        <v>454</v>
      </c>
      <c r="B456" s="17" t="s">
        <v>1168</v>
      </c>
      <c r="C456" s="21" t="s">
        <v>1169</v>
      </c>
      <c r="D456" s="20" t="s">
        <v>1170</v>
      </c>
      <c r="E456" s="21" t="s">
        <v>60</v>
      </c>
      <c r="F456" s="21"/>
      <c r="G456" s="21"/>
      <c r="H456" s="21"/>
    </row>
    <row r="457" ht="24" spans="1:8">
      <c r="A457" s="9">
        <v>455</v>
      </c>
      <c r="B457" s="17" t="s">
        <v>1171</v>
      </c>
      <c r="C457" s="21" t="s">
        <v>1172</v>
      </c>
      <c r="D457" s="20" t="s">
        <v>1173</v>
      </c>
      <c r="E457" s="21" t="s">
        <v>19</v>
      </c>
      <c r="F457" s="21"/>
      <c r="G457" s="21"/>
      <c r="H457" s="21"/>
    </row>
    <row r="458" spans="1:8">
      <c r="A458" s="9">
        <v>456</v>
      </c>
      <c r="B458" s="17" t="s">
        <v>1174</v>
      </c>
      <c r="C458" s="21" t="s">
        <v>1175</v>
      </c>
      <c r="D458" s="20" t="s">
        <v>1176</v>
      </c>
      <c r="E458" s="21" t="s">
        <v>143</v>
      </c>
      <c r="F458" s="21"/>
      <c r="G458" s="21"/>
      <c r="H458" s="21"/>
    </row>
    <row r="459" spans="1:8">
      <c r="A459" s="9">
        <v>457</v>
      </c>
      <c r="B459" s="17" t="s">
        <v>1177</v>
      </c>
      <c r="C459" s="21" t="s">
        <v>1178</v>
      </c>
      <c r="D459" s="21" t="s">
        <v>1178</v>
      </c>
      <c r="E459" s="21" t="s">
        <v>19</v>
      </c>
      <c r="F459" s="21"/>
      <c r="G459" s="21"/>
      <c r="H459" s="21"/>
    </row>
    <row r="460" ht="148.05" spans="1:8">
      <c r="A460" s="9">
        <v>458</v>
      </c>
      <c r="B460" s="17" t="s">
        <v>1179</v>
      </c>
      <c r="C460" s="19" t="s">
        <v>1180</v>
      </c>
      <c r="D460" s="18" t="s">
        <v>116</v>
      </c>
      <c r="E460" s="21" t="s">
        <v>19</v>
      </c>
      <c r="F460" s="21"/>
      <c r="G460" s="21" t="str">
        <f>_xlfn.DISPIMG("ID_81E48C8E98C941428FE652195D23B446",1)</f>
        <v>=DISPIMG("ID_81E48C8E98C941428FE652195D23B446",1)</v>
      </c>
      <c r="H460" s="14"/>
    </row>
    <row r="461" spans="1:8">
      <c r="A461" s="9">
        <v>459</v>
      </c>
      <c r="B461" s="17" t="s">
        <v>1181</v>
      </c>
      <c r="C461" s="21" t="s">
        <v>1182</v>
      </c>
      <c r="D461" s="20" t="s">
        <v>1183</v>
      </c>
      <c r="E461" s="21" t="s">
        <v>1184</v>
      </c>
      <c r="F461" s="21"/>
      <c r="G461" s="21"/>
      <c r="H461" s="21"/>
    </row>
    <row r="462" spans="1:8">
      <c r="A462" s="9">
        <v>460</v>
      </c>
      <c r="B462" s="17" t="s">
        <v>1185</v>
      </c>
      <c r="C462" s="21" t="s">
        <v>1186</v>
      </c>
      <c r="D462" s="20" t="s">
        <v>1187</v>
      </c>
      <c r="E462" s="21" t="s">
        <v>26</v>
      </c>
      <c r="F462" s="21"/>
      <c r="G462" s="21"/>
      <c r="H462" s="21"/>
    </row>
    <row r="463" spans="1:8">
      <c r="A463" s="9">
        <v>461</v>
      </c>
      <c r="B463" s="17" t="s">
        <v>1188</v>
      </c>
      <c r="C463" s="21" t="s">
        <v>1189</v>
      </c>
      <c r="D463" s="20" t="s">
        <v>1190</v>
      </c>
      <c r="E463" s="21" t="s">
        <v>19</v>
      </c>
      <c r="F463" s="21"/>
      <c r="G463" s="21"/>
      <c r="H463" s="21"/>
    </row>
    <row r="464" spans="1:8">
      <c r="A464" s="9">
        <v>462</v>
      </c>
      <c r="B464" s="17" t="s">
        <v>1191</v>
      </c>
      <c r="C464" s="21" t="s">
        <v>1192</v>
      </c>
      <c r="D464" s="20" t="s">
        <v>1193</v>
      </c>
      <c r="E464" s="21" t="s">
        <v>19</v>
      </c>
      <c r="F464" s="21"/>
      <c r="G464" s="21"/>
      <c r="H464" s="21"/>
    </row>
    <row r="465" spans="1:8">
      <c r="A465" s="9">
        <v>463</v>
      </c>
      <c r="B465" s="17" t="s">
        <v>1194</v>
      </c>
      <c r="C465" s="21" t="s">
        <v>1195</v>
      </c>
      <c r="D465" s="20" t="s">
        <v>1196</v>
      </c>
      <c r="E465" s="21" t="s">
        <v>19</v>
      </c>
      <c r="F465" s="21"/>
      <c r="G465" s="21"/>
      <c r="H465" s="21"/>
    </row>
    <row r="466" spans="1:8">
      <c r="A466" s="9">
        <v>464</v>
      </c>
      <c r="B466" s="17" t="s">
        <v>1197</v>
      </c>
      <c r="C466" s="21" t="s">
        <v>1198</v>
      </c>
      <c r="D466" s="20" t="s">
        <v>1199</v>
      </c>
      <c r="E466" s="21" t="s">
        <v>176</v>
      </c>
      <c r="F466" s="21"/>
      <c r="G466" s="21"/>
      <c r="H466" s="21"/>
    </row>
    <row r="467" spans="1:8">
      <c r="A467" s="9">
        <v>465</v>
      </c>
      <c r="B467" s="17" t="s">
        <v>1200</v>
      </c>
      <c r="C467" s="21" t="s">
        <v>1201</v>
      </c>
      <c r="D467" s="20" t="s">
        <v>1202</v>
      </c>
      <c r="E467" s="21" t="s">
        <v>1203</v>
      </c>
      <c r="F467" s="21"/>
      <c r="G467" s="21"/>
      <c r="H467" s="21"/>
    </row>
    <row r="468" spans="1:8">
      <c r="A468" s="9">
        <v>466</v>
      </c>
      <c r="B468" s="17" t="s">
        <v>1204</v>
      </c>
      <c r="C468" s="21" t="s">
        <v>1205</v>
      </c>
      <c r="D468" s="20" t="s">
        <v>1206</v>
      </c>
      <c r="E468" s="21" t="s">
        <v>186</v>
      </c>
      <c r="F468" s="21"/>
      <c r="G468" s="21"/>
      <c r="H468" s="21"/>
    </row>
    <row r="469" ht="231.55" spans="1:8">
      <c r="A469" s="9">
        <v>467</v>
      </c>
      <c r="B469" s="17" t="s">
        <v>1207</v>
      </c>
      <c r="C469" s="19" t="s">
        <v>1208</v>
      </c>
      <c r="D469" s="18" t="s">
        <v>116</v>
      </c>
      <c r="E469" s="21" t="s">
        <v>10</v>
      </c>
      <c r="F469" s="21"/>
      <c r="G469" s="21" t="str">
        <f>_xlfn.DISPIMG("ID_D65ED04867AD4371AE4CC9817000EC76",1)</f>
        <v>=DISPIMG("ID_D65ED04867AD4371AE4CC9817000EC76",1)</v>
      </c>
      <c r="H469" s="14"/>
    </row>
    <row r="470" ht="130.15" spans="1:8">
      <c r="A470" s="9">
        <v>468</v>
      </c>
      <c r="B470" s="17" t="s">
        <v>1209</v>
      </c>
      <c r="C470" s="19" t="s">
        <v>1210</v>
      </c>
      <c r="D470" s="18" t="s">
        <v>116</v>
      </c>
      <c r="E470" s="21" t="s">
        <v>182</v>
      </c>
      <c r="F470" s="21"/>
      <c r="G470" s="21" t="str">
        <f>_xlfn.DISPIMG("ID_0C40141AC8D9414A94860F634C7F381E",1)</f>
        <v>=DISPIMG("ID_0C40141AC8D9414A94860F634C7F381E",1)</v>
      </c>
      <c r="H470" s="14"/>
    </row>
    <row r="471" ht="160.95" spans="1:8">
      <c r="A471" s="9">
        <v>469</v>
      </c>
      <c r="B471" s="17" t="s">
        <v>1211</v>
      </c>
      <c r="C471" s="19" t="s">
        <v>145</v>
      </c>
      <c r="D471" s="18" t="s">
        <v>116</v>
      </c>
      <c r="E471" s="21" t="s">
        <v>182</v>
      </c>
      <c r="F471" s="21"/>
      <c r="G471" s="21" t="str">
        <f>_xlfn.DISPIMG("ID_1155CD091C93481795BE74DD4B67E9F2",1)</f>
        <v>=DISPIMG("ID_1155CD091C93481795BE74DD4B67E9F2",1)</v>
      </c>
      <c r="H471" s="14"/>
    </row>
    <row r="472" ht="176.15" spans="1:8">
      <c r="A472" s="9">
        <v>470</v>
      </c>
      <c r="B472" s="17" t="s">
        <v>1212</v>
      </c>
      <c r="C472" s="19" t="s">
        <v>1213</v>
      </c>
      <c r="D472" s="18" t="s">
        <v>116</v>
      </c>
      <c r="E472" s="21" t="s">
        <v>182</v>
      </c>
      <c r="F472" s="21"/>
      <c r="G472" s="21" t="str">
        <f>_xlfn.DISPIMG("ID_2137416C855246C0BEB05A7422FE0003",1)</f>
        <v>=DISPIMG("ID_2137416C855246C0BEB05A7422FE0003",1)</v>
      </c>
      <c r="H472" s="14"/>
    </row>
    <row r="473" ht="171.45" spans="1:8">
      <c r="A473" s="9">
        <v>471</v>
      </c>
      <c r="B473" s="17" t="s">
        <v>1214</v>
      </c>
      <c r="C473" s="19" t="s">
        <v>1215</v>
      </c>
      <c r="D473" s="18" t="s">
        <v>116</v>
      </c>
      <c r="E473" s="21" t="s">
        <v>60</v>
      </c>
      <c r="F473" s="21"/>
      <c r="G473" s="21" t="str">
        <f>_xlfn.DISPIMG("ID_8361DB50EA0F4768A6885B3A43D28F75",1)</f>
        <v>=DISPIMG("ID_8361DB50EA0F4768A6885B3A43D28F75",1)</v>
      </c>
      <c r="H473" s="14"/>
    </row>
    <row r="474" ht="145.5" spans="1:8">
      <c r="A474" s="9">
        <v>472</v>
      </c>
      <c r="B474" s="17" t="s">
        <v>1216</v>
      </c>
      <c r="C474" s="19" t="s">
        <v>1217</v>
      </c>
      <c r="D474" s="18" t="s">
        <v>116</v>
      </c>
      <c r="E474" s="21" t="s">
        <v>1218</v>
      </c>
      <c r="F474" s="21"/>
      <c r="G474" s="21" t="str">
        <f>_xlfn.DISPIMG("ID_A07D65FFD3E846659EF615ADCF63526C",1)</f>
        <v>=DISPIMG("ID_A07D65FFD3E846659EF615ADCF63526C",1)</v>
      </c>
      <c r="H474" s="14"/>
    </row>
    <row r="475" ht="180" spans="1:8">
      <c r="A475" s="9">
        <v>473</v>
      </c>
      <c r="B475" s="17" t="s">
        <v>1219</v>
      </c>
      <c r="C475" s="19" t="s">
        <v>1220</v>
      </c>
      <c r="D475" s="18" t="s">
        <v>116</v>
      </c>
      <c r="E475" s="21" t="s">
        <v>1218</v>
      </c>
      <c r="F475" s="21"/>
      <c r="G475" s="21" t="str">
        <f>_xlfn.DISPIMG("ID_05F7BE9FF0E94780BD9EFE1A22CD4768",1)</f>
        <v>=DISPIMG("ID_05F7BE9FF0E94780BD9EFE1A22CD4768",1)</v>
      </c>
      <c r="H475" s="14"/>
    </row>
    <row r="476" ht="150.35" spans="1:8">
      <c r="A476" s="9">
        <v>474</v>
      </c>
      <c r="B476" s="17" t="s">
        <v>1221</v>
      </c>
      <c r="C476" s="19" t="s">
        <v>1222</v>
      </c>
      <c r="D476" s="18" t="s">
        <v>116</v>
      </c>
      <c r="E476" s="21" t="s">
        <v>182</v>
      </c>
      <c r="F476" s="21"/>
      <c r="G476" s="21" t="str">
        <f>_xlfn.DISPIMG("ID_15210DB849FB41CD9035B575B4D6EF94",1)</f>
        <v>=DISPIMG("ID_15210DB849FB41CD9035B575B4D6EF94",1)</v>
      </c>
      <c r="H476" s="14"/>
    </row>
    <row r="477" ht="167.8" spans="1:8">
      <c r="A477" s="9">
        <v>475</v>
      </c>
      <c r="B477" s="17" t="s">
        <v>1223</v>
      </c>
      <c r="C477" s="19" t="s">
        <v>1224</v>
      </c>
      <c r="D477" s="18" t="s">
        <v>116</v>
      </c>
      <c r="E477" s="21" t="s">
        <v>143</v>
      </c>
      <c r="F477" s="21"/>
      <c r="G477" s="21" t="str">
        <f>_xlfn.DISPIMG("ID_734F4EB0412940C2B43233A836572C0B",1)</f>
        <v>=DISPIMG("ID_734F4EB0412940C2B43233A836572C0B",1)</v>
      </c>
      <c r="H477" s="14"/>
    </row>
    <row r="478" ht="150.9" spans="1:8">
      <c r="A478" s="9">
        <v>476</v>
      </c>
      <c r="B478" s="17" t="s">
        <v>1225</v>
      </c>
      <c r="C478" s="19" t="s">
        <v>1226</v>
      </c>
      <c r="D478" s="18" t="s">
        <v>116</v>
      </c>
      <c r="E478" s="21" t="s">
        <v>10</v>
      </c>
      <c r="F478" s="21"/>
      <c r="G478" s="21" t="str">
        <f>_xlfn.DISPIMG("ID_88D30DFC22D4439A9EC662936BA253B3",1)</f>
        <v>=DISPIMG("ID_88D30DFC22D4439A9EC662936BA253B3",1)</v>
      </c>
      <c r="H478" s="14"/>
    </row>
    <row r="479" ht="187.95" spans="1:8">
      <c r="A479" s="9">
        <v>477</v>
      </c>
      <c r="B479" s="17" t="s">
        <v>1227</v>
      </c>
      <c r="C479" s="19" t="s">
        <v>1228</v>
      </c>
      <c r="D479" s="18" t="s">
        <v>116</v>
      </c>
      <c r="E479" s="21" t="s">
        <v>901</v>
      </c>
      <c r="F479" s="21"/>
      <c r="G479" s="21" t="str">
        <f>_xlfn.DISPIMG("ID_0C1031E62FB04F2A8CEC08CAB036475F",1)</f>
        <v>=DISPIMG("ID_0C1031E62FB04F2A8CEC08CAB036475F",1)</v>
      </c>
      <c r="H479" s="14"/>
    </row>
    <row r="480" spans="1:8">
      <c r="A480" s="9">
        <v>478</v>
      </c>
      <c r="B480" s="17" t="s">
        <v>1229</v>
      </c>
      <c r="C480" s="21" t="s">
        <v>1230</v>
      </c>
      <c r="D480" s="20" t="s">
        <v>1231</v>
      </c>
      <c r="E480" s="21" t="s">
        <v>901</v>
      </c>
      <c r="F480" s="21"/>
      <c r="G480" s="21"/>
      <c r="H480" s="21"/>
    </row>
    <row r="481" ht="178.75" spans="1:8">
      <c r="A481" s="9">
        <v>479</v>
      </c>
      <c r="B481" s="17" t="s">
        <v>1232</v>
      </c>
      <c r="C481" s="19" t="s">
        <v>1233</v>
      </c>
      <c r="D481" s="18" t="s">
        <v>116</v>
      </c>
      <c r="E481" s="21" t="s">
        <v>19</v>
      </c>
      <c r="F481" s="21"/>
      <c r="G481" s="21" t="str">
        <f>_xlfn.DISPIMG("ID_F6B657230FCB49C58602E67FC735136D",1)</f>
        <v>=DISPIMG("ID_F6B657230FCB49C58602E67FC735136D",1)</v>
      </c>
      <c r="H481" s="14"/>
    </row>
    <row r="482" ht="193.3" spans="1:8">
      <c r="A482" s="9">
        <v>480</v>
      </c>
      <c r="B482" s="17" t="s">
        <v>1234</v>
      </c>
      <c r="C482" s="19" t="s">
        <v>1235</v>
      </c>
      <c r="D482" s="18" t="s">
        <v>116</v>
      </c>
      <c r="E482" s="21" t="s">
        <v>176</v>
      </c>
      <c r="F482" s="21"/>
      <c r="G482" s="21" t="str">
        <f>_xlfn.DISPIMG("ID_CF47219BF38D4C3DA837A373D017A343",1)</f>
        <v>=DISPIMG("ID_CF47219BF38D4C3DA837A373D017A343",1)</v>
      </c>
      <c r="H482" s="14"/>
    </row>
    <row r="483" ht="96.4" spans="1:8">
      <c r="A483" s="9">
        <v>481</v>
      </c>
      <c r="B483" s="17" t="s">
        <v>1236</v>
      </c>
      <c r="C483" s="19" t="s">
        <v>631</v>
      </c>
      <c r="D483" s="18" t="s">
        <v>116</v>
      </c>
      <c r="E483" s="21" t="s">
        <v>10</v>
      </c>
      <c r="F483" s="21"/>
      <c r="G483" s="21" t="str">
        <f>_xlfn.DISPIMG("ID_F1B3D7F0438D4ECEA283DA93E9D856BC",1)</f>
        <v>=DISPIMG("ID_F1B3D7F0438D4ECEA283DA93E9D856BC",1)</v>
      </c>
      <c r="H483" s="14"/>
    </row>
    <row r="484" spans="1:8">
      <c r="A484" s="9">
        <v>482</v>
      </c>
      <c r="B484" s="17" t="s">
        <v>1237</v>
      </c>
      <c r="C484" s="19" t="s">
        <v>1238</v>
      </c>
      <c r="D484" s="18" t="s">
        <v>1239</v>
      </c>
      <c r="E484" s="21" t="s">
        <v>19</v>
      </c>
      <c r="F484" s="21"/>
      <c r="G484" s="21"/>
      <c r="H484" s="21"/>
    </row>
    <row r="485" ht="96.35" spans="1:8">
      <c r="A485" s="9">
        <v>483</v>
      </c>
      <c r="B485" s="17" t="s">
        <v>1240</v>
      </c>
      <c r="C485" s="19" t="s">
        <v>1241</v>
      </c>
      <c r="D485" s="18" t="s">
        <v>116</v>
      </c>
      <c r="E485" s="21" t="s">
        <v>10</v>
      </c>
      <c r="F485" s="21"/>
      <c r="G485" s="21" t="str">
        <f>_xlfn.DISPIMG("ID_A4ADCC2E74B54B61BD0258312C1791EA",1)</f>
        <v>=DISPIMG("ID_A4ADCC2E74B54B61BD0258312C1791EA",1)</v>
      </c>
      <c r="H485" s="14"/>
    </row>
    <row r="486" spans="1:8">
      <c r="A486" s="9">
        <v>484</v>
      </c>
      <c r="B486" s="17" t="s">
        <v>1242</v>
      </c>
      <c r="C486" s="21" t="s">
        <v>1243</v>
      </c>
      <c r="D486" s="20" t="s">
        <v>223</v>
      </c>
      <c r="E486" s="21" t="s">
        <v>60</v>
      </c>
      <c r="F486" s="21"/>
      <c r="G486" s="21"/>
      <c r="H486" s="21"/>
    </row>
    <row r="487" spans="1:8">
      <c r="A487" s="9">
        <v>485</v>
      </c>
      <c r="B487" s="17" t="s">
        <v>1244</v>
      </c>
      <c r="C487" s="21" t="s">
        <v>1245</v>
      </c>
      <c r="D487" s="21" t="s">
        <v>1246</v>
      </c>
      <c r="E487" s="21" t="s">
        <v>1218</v>
      </c>
      <c r="F487" s="21"/>
      <c r="G487" s="21"/>
      <c r="H487" s="21"/>
    </row>
    <row r="488" spans="1:8">
      <c r="A488" s="9">
        <v>486</v>
      </c>
      <c r="B488" s="17" t="s">
        <v>1247</v>
      </c>
      <c r="C488" s="21" t="s">
        <v>1248</v>
      </c>
      <c r="D488" s="20" t="s">
        <v>1249</v>
      </c>
      <c r="E488" s="21" t="s">
        <v>143</v>
      </c>
      <c r="F488" s="21"/>
      <c r="G488" s="21"/>
      <c r="H488" s="21"/>
    </row>
    <row r="489" spans="1:8">
      <c r="A489" s="9">
        <v>487</v>
      </c>
      <c r="B489" s="17" t="s">
        <v>1250</v>
      </c>
      <c r="C489" s="21" t="s">
        <v>1251</v>
      </c>
      <c r="D489" s="20" t="s">
        <v>1252</v>
      </c>
      <c r="E489" s="21" t="s">
        <v>19</v>
      </c>
      <c r="F489" s="21"/>
      <c r="G489" s="21"/>
      <c r="H489" s="21"/>
    </row>
    <row r="490" spans="1:8">
      <c r="A490" s="9">
        <v>488</v>
      </c>
      <c r="B490" s="17" t="s">
        <v>1253</v>
      </c>
      <c r="C490" s="21" t="s">
        <v>1254</v>
      </c>
      <c r="D490" s="20" t="s">
        <v>1255</v>
      </c>
      <c r="E490" s="21" t="s">
        <v>1042</v>
      </c>
      <c r="F490" s="21"/>
      <c r="G490" s="21"/>
      <c r="H490" s="21"/>
    </row>
    <row r="491" spans="1:8">
      <c r="A491" s="9">
        <v>489</v>
      </c>
      <c r="B491" s="17" t="s">
        <v>1256</v>
      </c>
      <c r="C491" s="23" t="s">
        <v>1257</v>
      </c>
      <c r="D491" s="20" t="s">
        <v>1258</v>
      </c>
      <c r="E491" s="21" t="s">
        <v>176</v>
      </c>
      <c r="F491" s="21"/>
      <c r="G491" s="21"/>
      <c r="H491" s="21"/>
    </row>
    <row r="492" spans="1:8">
      <c r="A492" s="9">
        <v>490</v>
      </c>
      <c r="B492" s="17" t="s">
        <v>1259</v>
      </c>
      <c r="C492" s="21" t="s">
        <v>1260</v>
      </c>
      <c r="D492" s="20" t="s">
        <v>1261</v>
      </c>
      <c r="E492" s="21" t="s">
        <v>283</v>
      </c>
      <c r="F492" s="21"/>
      <c r="G492" s="21"/>
      <c r="H492" s="21"/>
    </row>
    <row r="493" spans="1:8">
      <c r="A493" s="9">
        <v>491</v>
      </c>
      <c r="B493" s="17" t="s">
        <v>1262</v>
      </c>
      <c r="C493" s="21" t="s">
        <v>1263</v>
      </c>
      <c r="D493" s="20" t="s">
        <v>1264</v>
      </c>
      <c r="E493" s="21" t="s">
        <v>351</v>
      </c>
      <c r="F493" s="21"/>
      <c r="G493" s="21"/>
      <c r="H493" s="21"/>
    </row>
    <row r="494" spans="1:8">
      <c r="A494" s="9">
        <v>492</v>
      </c>
      <c r="B494" s="17" t="s">
        <v>1265</v>
      </c>
      <c r="C494" s="21" t="s">
        <v>1266</v>
      </c>
      <c r="D494" s="21" t="s">
        <v>1267</v>
      </c>
      <c r="E494" s="21" t="s">
        <v>176</v>
      </c>
      <c r="F494" s="21"/>
      <c r="G494" s="21"/>
      <c r="H494" s="21"/>
    </row>
    <row r="495" ht="86.5" spans="1:8">
      <c r="A495" s="9">
        <v>493</v>
      </c>
      <c r="B495" s="17" t="s">
        <v>1268</v>
      </c>
      <c r="C495" s="19" t="s">
        <v>1269</v>
      </c>
      <c r="D495" s="19" t="s">
        <v>176</v>
      </c>
      <c r="E495" s="21" t="s">
        <v>176</v>
      </c>
      <c r="F495" s="21"/>
      <c r="G495" s="21" t="str">
        <f>_xlfn.DISPIMG("ID_57F5A56041154ED5B99EE629467464F2",1)</f>
        <v>=DISPIMG("ID_57F5A56041154ED5B99EE629467464F2",1)</v>
      </c>
      <c r="H495" s="14"/>
    </row>
    <row r="496" spans="1:8">
      <c r="A496" s="9">
        <v>494</v>
      </c>
      <c r="B496" s="17" t="s">
        <v>1270</v>
      </c>
      <c r="C496" s="21" t="s">
        <v>1271</v>
      </c>
      <c r="D496" s="21" t="s">
        <v>1272</v>
      </c>
      <c r="E496" s="21" t="s">
        <v>143</v>
      </c>
      <c r="F496" s="21"/>
      <c r="G496" s="21"/>
      <c r="H496" s="21"/>
    </row>
    <row r="497" spans="1:8">
      <c r="A497" s="9">
        <v>495</v>
      </c>
      <c r="B497" s="17" t="s">
        <v>1273</v>
      </c>
      <c r="C497" s="21" t="s">
        <v>1274</v>
      </c>
      <c r="D497" s="21" t="s">
        <v>1275</v>
      </c>
      <c r="E497" s="21" t="s">
        <v>143</v>
      </c>
      <c r="F497" s="21"/>
      <c r="G497" s="21"/>
      <c r="H497" s="21"/>
    </row>
    <row r="498" spans="1:8">
      <c r="A498" s="9">
        <v>496</v>
      </c>
      <c r="B498" s="17" t="s">
        <v>1276</v>
      </c>
      <c r="C498" s="21" t="s">
        <v>1277</v>
      </c>
      <c r="D498" s="21" t="s">
        <v>1275</v>
      </c>
      <c r="E498" s="21" t="s">
        <v>143</v>
      </c>
      <c r="F498" s="21"/>
      <c r="G498" s="21"/>
      <c r="H498" s="21"/>
    </row>
    <row r="499" spans="1:8">
      <c r="A499" s="9">
        <v>497</v>
      </c>
      <c r="B499" s="17" t="s">
        <v>1278</v>
      </c>
      <c r="C499" s="21" t="s">
        <v>1279</v>
      </c>
      <c r="D499" s="21" t="s">
        <v>1275</v>
      </c>
      <c r="E499" s="21" t="s">
        <v>143</v>
      </c>
      <c r="F499" s="21"/>
      <c r="G499" s="21"/>
      <c r="H499" s="21"/>
    </row>
    <row r="500" spans="1:8">
      <c r="A500" s="9">
        <v>498</v>
      </c>
      <c r="B500" s="17" t="s">
        <v>1280</v>
      </c>
      <c r="C500" s="21" t="s">
        <v>1281</v>
      </c>
      <c r="D500" s="21" t="s">
        <v>1282</v>
      </c>
      <c r="E500" s="21" t="s">
        <v>26</v>
      </c>
      <c r="F500" s="21"/>
      <c r="G500" s="21"/>
      <c r="H500" s="21"/>
    </row>
    <row r="501" spans="1:8">
      <c r="A501" s="9">
        <v>499</v>
      </c>
      <c r="B501" s="17" t="s">
        <v>1283</v>
      </c>
      <c r="C501" s="17" t="s">
        <v>1284</v>
      </c>
      <c r="D501" s="17" t="s">
        <v>246</v>
      </c>
      <c r="E501" s="17" t="s">
        <v>351</v>
      </c>
      <c r="F501" s="13"/>
      <c r="G501" s="13"/>
      <c r="H501" s="13"/>
    </row>
  </sheetData>
  <mergeCells count="7">
    <mergeCell ref="A1:A2"/>
    <mergeCell ref="B1:B2"/>
    <mergeCell ref="C1:C2"/>
    <mergeCell ref="D1:D2"/>
    <mergeCell ref="E1:E2"/>
    <mergeCell ref="F1:F2"/>
    <mergeCell ref="H1:H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医美耗材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我建议滑着走</dc:creator>
  <cp:lastModifiedBy>梅山竹海</cp:lastModifiedBy>
  <dcterms:created xsi:type="dcterms:W3CDTF">2023-02-04T17:11:00Z</dcterms:created>
  <dcterms:modified xsi:type="dcterms:W3CDTF">2023-02-22T08:45:49Z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F0BE3B57140549D1A2F9549FF366350D</vt:lpwstr>
  </property>
  <property fmtid="{D5CDD505-2E9C-101B-9397-08002B2CF9AE}" pid="3" name="KSOProductBuildVer">
    <vt:lpwstr>2052-11.1.0.13703</vt:lpwstr>
  </property>
</Properties>
</file>